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16\Documents\Бюджеты по годам\Сессии по бюджетам по годам\Сессии по бюджету 2025 года\Первоначальный бюджет 2025-2027\Первоначальный бюджет на 2025-2027 к подписанию\"/>
    </mc:Choice>
  </mc:AlternateContent>
  <xr:revisionPtr revIDLastSave="0" documentId="13_ncr:1_{11B162D3-7298-40D5-84B4-CDE89BCABBCD}" xr6:coauthVersionLast="47" xr6:coauthVersionMax="47" xr10:uidLastSave="{00000000-0000-0000-0000-000000000000}"/>
  <bookViews>
    <workbookView xWindow="-120" yWindow="-120" windowWidth="29040" windowHeight="15840" tabRatio="881" activeTab="2" xr2:uid="{00000000-000D-0000-FFFF-FFFF00000000}"/>
  </bookViews>
  <sheets>
    <sheet name="Проект" sheetId="34" r:id="rId1"/>
    <sheet name="Проект II чтение" sheetId="35" r:id="rId2"/>
    <sheet name="Закон" sheetId="3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36" l="1"/>
  <c r="E69" i="36"/>
  <c r="E67" i="36"/>
  <c r="E55" i="36"/>
  <c r="E45" i="36"/>
  <c r="E19" i="36"/>
  <c r="E16" i="36"/>
  <c r="E72" i="35"/>
  <c r="E69" i="35"/>
  <c r="E67" i="35"/>
  <c r="E55" i="35"/>
  <c r="E45" i="35"/>
  <c r="E19" i="35"/>
  <c r="E16" i="35"/>
  <c r="E69" i="34"/>
  <c r="E55" i="34"/>
  <c r="E72" i="34"/>
  <c r="E67" i="34"/>
  <c r="E45" i="34"/>
  <c r="E19" i="34"/>
  <c r="E16" i="34"/>
  <c r="E15" i="36" l="1"/>
  <c r="E76" i="36" s="1"/>
  <c r="E15" i="35"/>
  <c r="E76" i="35" s="1"/>
  <c r="E15" i="34"/>
  <c r="E76" i="34" s="1"/>
</calcChain>
</file>

<file path=xl/sharedStrings.xml><?xml version="1.0" encoding="utf-8"?>
<sst xmlns="http://schemas.openxmlformats.org/spreadsheetml/2006/main" count="465" uniqueCount="104">
  <si>
    <t>2 02 00000 00 0000 000</t>
  </si>
  <si>
    <t>Прочие субсидии бюджетам муниципальных районов</t>
  </si>
  <si>
    <t>Субвенции бюджетам муниципальных районов на 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</si>
  <si>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</si>
  <si>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 ежемесячное денежное вознаграждение за классное руководство</t>
  </si>
  <si>
    <t>Субсидии бюджетам муниципальных районов на софинансирование капитальных вложений в объекты муниципальной собственности</t>
  </si>
  <si>
    <t>(тыс.рублей)</t>
  </si>
  <si>
    <t>ГРБС</t>
  </si>
  <si>
    <t>Код</t>
  </si>
  <si>
    <t xml:space="preserve">Наименование </t>
  </si>
  <si>
    <t>Сумма</t>
  </si>
  <si>
    <t>БЕЗВОЗМЕЗДНЫЕ ПОСТУПЛЕНИЯ ОТ ДРУГИХ БЮДЖЕТОВ БЮДЖЕТНОЙ СИСТЕМЫ РОССИЙСКОЙ ФЕДЕРАЦИИ</t>
  </si>
  <si>
    <t>000</t>
  </si>
  <si>
    <t xml:space="preserve">Прочие субвенции бюджетам муниципальных районов                                                                                                   </t>
  </si>
  <si>
    <t>ИНЫЕ МЕЖБЮДЖЕТНЫЕ ТРАНСФЕРТЫ</t>
  </si>
  <si>
    <t>ДОТАЦИИ БЮДЖЕТАМ 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</si>
  <si>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</si>
  <si>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</si>
  <si>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</si>
  <si>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 xml:space="preserve">Прочие межбюджетные трансферты, передаваемые бюджетам муниципальных районов </t>
  </si>
  <si>
    <t>875</t>
  </si>
  <si>
    <t>ВСЕГО</t>
  </si>
  <si>
    <t>2 02 10000 00 0000 150</t>
  </si>
  <si>
    <t>2 02 15001 05 0000 150</t>
  </si>
  <si>
    <t>2 02 20000 00 0000 150</t>
  </si>
  <si>
    <t>2 02 29999 05 0000 150</t>
  </si>
  <si>
    <t>2 02 30000 00 0000 150</t>
  </si>
  <si>
    <t>2 02 35120 05 0000 1501</t>
  </si>
  <si>
    <t>2 02 30021 05 0000 150</t>
  </si>
  <si>
    <t>2 02 27112 05 0000 150</t>
  </si>
  <si>
    <t>2 02 30024 05 0000 150</t>
  </si>
  <si>
    <t>2 02 39999 05 0000 150</t>
  </si>
  <si>
    <t>2 02 40000 00 0000 150</t>
  </si>
  <si>
    <t>2 02 40014 05 0000 150</t>
  </si>
  <si>
    <t>2 02 35120 05 0000 150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</si>
  <si>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</si>
  <si>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</si>
  <si>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2 02 25555 05 0000 150</t>
  </si>
  <si>
    <t>2 02 25519 05 0000 150</t>
  </si>
  <si>
    <t>879</t>
  </si>
  <si>
    <t>2 02 49999 05 0000 150</t>
  </si>
  <si>
    <t xml:space="preserve">Субсидии бюджетам муниципальных районов на поддержку отрасли культуры </t>
  </si>
  <si>
    <t>2 19 00000 00 0000 000</t>
  </si>
  <si>
    <t>2 19 60010 05 0000 150</t>
  </si>
  <si>
    <t>876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</si>
  <si>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</si>
  <si>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</si>
  <si>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</si>
  <si>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</si>
  <si>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</si>
  <si>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</si>
  <si>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СУБСИДИЙ,СУБВЕНЦИЙ И ИНЫХ 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</si>
  <si>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ТРАНСФЕРТОВ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</si>
  <si>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</si>
  <si>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</si>
  <si>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2 02 25576 05 0000 150</t>
  </si>
  <si>
    <t xml:space="preserve">Субсидии бюджетам муниципальных районов на обеспечение комплексного развития сельских территорий </t>
  </si>
  <si>
    <t>2 02 45303 05 0000 150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</si>
  <si>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</si>
  <si>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</si>
  <si>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</si>
  <si>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</si>
  <si>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2 02 25511 05 0000 150 </t>
  </si>
  <si>
    <t xml:space="preserve">Субсидии бюджетам муниципальных районов на проведение комплексных кадастровых работ </t>
  </si>
  <si>
    <t>2 02 35469 00 0000 150</t>
  </si>
  <si>
    <t>Субвенции бюджетам на проведение Всероссийской переписи населения 2020 года</t>
  </si>
  <si>
    <t>2 02 25509 05 0000 150</t>
  </si>
  <si>
    <t>Субсидия на подготовку и проведение празднования на федеральном уровне памятных дат субъектов Российской Федерации</t>
  </si>
  <si>
    <t>Приложение 3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</si>
  <si>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</si>
  <si>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</si>
  <si>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2 02 25513 05 0000 150</t>
  </si>
  <si>
    <t>2 07 05030 05 0000 150</t>
  </si>
  <si>
    <t>2 02 25299 05 0000 150</t>
  </si>
  <si>
    <t>2 07 00000 00 0000 000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</si>
  <si>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</si>
  <si>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</si>
  <si>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</si>
  <si>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реализацию программ формирования современной городской среды</t>
  </si>
  <si>
    <t>Прочие безвозмездные поступления в бюджеты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</si>
  <si>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</si>
  <si>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БЮДЖЕТНОЙ СИСТЕМЫ РОССИЙСКОЙ ФЕДЕРАЦИИ (МЕЖБЮДЖЕТНЫЕ СУБСИДИИ)</t>
  </si>
  <si>
    <t>2 02 45505 05 0000 150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</si>
  <si>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</si>
  <si>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Прочие межбюджетные трансферты, передаваемые бюджетам муниципальных районов</t>
  </si>
  <si>
    <t>2 02 25372 05 0000 150</t>
  </si>
  <si>
    <t xml:space="preserve">2 02 45179 05 0000 150 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</si>
  <si>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</si>
  <si>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развитие транспортной инфраструктуры на сельских территориях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</si>
  <si>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</si>
  <si>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</si>
  <si>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</si>
  <si>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</si>
  <si>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2 02 25599 05 0000 150 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</si>
  <si>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</si>
  <si>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к Решению Совета депутатов Муниципального образования "Бичурский район" Республики Бурятия</t>
  </si>
  <si>
    <t>2 02 45050 05 0000 150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</si>
  <si>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</si>
  <si>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</si>
  <si>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</si>
  <si>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"О бюджете Муниципального образования "Бичурский район" на 2025 год и на плановый период 2026 и 2027 годов"</t>
  </si>
  <si>
    <t>Объем безвозмездных поступлений на 2025 год</t>
  </si>
  <si>
    <t>к Решению Совета депутатов Бичурского муниципального района Республики Бурятия</t>
  </si>
  <si>
    <t xml:space="preserve">О бюджете муниципального образования "Бичурский муниципальный район Республики Бурятия" на 2025 год и на плановый период 2026 и 2027 годов
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</si>
</sst>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"/>
    <numFmt numFmtId="167" formatCode="0.0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222222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6" fillId="0" borderId="0"/>
  </cellStyleXfs>
  <cellXfs count="110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" fontId="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vertical="top"/>
    </xf>
    <xf numFmtId="0" fontId="7" fillId="0" borderId="5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0" fontId="10" fillId="0" borderId="4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1" fontId="6" fillId="0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/>
    </xf>
    <xf numFmtId="164" fontId="7" fillId="0" borderId="1" xfId="0" applyNumberFormat="1" applyFont="1" applyFill="1" applyBorder="1" applyAlignment="1" applyProtection="1">
      <alignment horizontal="right" vertical="top"/>
    </xf>
    <xf numFmtId="0" fontId="5" fillId="2" borderId="1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justify" vertical="center" wrapText="1"/>
    </xf>
    <xf numFmtId="0" fontId="9" fillId="2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left" wrapText="1"/>
    </xf>
    <xf numFmtId="0" fontId="6" fillId="2" borderId="1" xfId="0" applyNumberFormat="1" applyFont="1" applyFill="1" applyBorder="1" applyAlignment="1" applyProtection="1">
      <alignment horizontal="justify" vertical="center" wrapText="1"/>
    </xf>
    <xf numFmtId="165" fontId="9" fillId="2" borderId="1" xfId="0" applyNumberFormat="1" applyFont="1" applyFill="1" applyBorder="1" applyAlignment="1" applyProtection="1">
      <alignment horizontal="right" vertical="center"/>
    </xf>
    <xf numFmtId="165" fontId="6" fillId="2" borderId="4" xfId="0" applyNumberFormat="1" applyFont="1" applyFill="1" applyBorder="1" applyAlignment="1" applyProtection="1">
      <alignment horizontal="right" vertical="center"/>
    </xf>
    <xf numFmtId="165" fontId="6" fillId="2" borderId="1" xfId="0" applyNumberFormat="1" applyFont="1" applyFill="1" applyBorder="1" applyAlignment="1" applyProtection="1">
      <alignment horizontal="right" vertical="center"/>
    </xf>
    <xf numFmtId="165" fontId="9" fillId="2" borderId="4" xfId="0" applyNumberFormat="1" applyFont="1" applyFill="1" applyBorder="1" applyAlignment="1" applyProtection="1">
      <alignment horizontal="right" vertical="center"/>
    </xf>
    <xf numFmtId="165" fontId="13" fillId="0" borderId="0" xfId="0" applyNumberFormat="1" applyFont="1" applyFill="1" applyBorder="1" applyAlignment="1" applyProtection="1">
      <alignment horizontal="left" vertical="top"/>
    </xf>
    <xf numFmtId="165" fontId="13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7" fillId="2" borderId="0" xfId="0" applyNumberFormat="1" applyFont="1" applyFill="1" applyBorder="1" applyAlignment="1" applyProtection="1">
      <alignment vertical="top"/>
    </xf>
    <xf numFmtId="49" fontId="9" fillId="0" borderId="4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justify"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vertical="top" wrapText="1"/>
    </xf>
    <xf numFmtId="164" fontId="6" fillId="2" borderId="4" xfId="0" applyNumberFormat="1" applyFont="1" applyFill="1" applyBorder="1" applyAlignment="1" applyProtection="1">
      <alignment horizontal="right" vertical="center" wrapText="1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6" fillId="2" borderId="4" xfId="0" applyNumberFormat="1" applyFont="1" applyFill="1" applyBorder="1" applyAlignment="1" applyProtection="1">
      <alignment horizontal="right" vertical="center"/>
    </xf>
    <xf numFmtId="164" fontId="9" fillId="2" borderId="4" xfId="0" applyNumberFormat="1" applyFont="1" applyFill="1" applyBorder="1" applyAlignment="1" applyProtection="1">
      <alignment horizontal="right" vertical="center"/>
    </xf>
    <xf numFmtId="164" fontId="5" fillId="2" borderId="11" xfId="0" applyNumberFormat="1" applyFont="1" applyFill="1" applyBorder="1" applyAlignment="1" applyProtection="1">
      <alignment horizontal="right" vertical="center"/>
    </xf>
    <xf numFmtId="164" fontId="6" fillId="2" borderId="1" xfId="0" applyNumberFormat="1" applyFont="1" applyFill="1" applyBorder="1" applyAlignment="1" applyProtection="1">
      <alignment vertical="center"/>
    </xf>
    <xf numFmtId="164" fontId="7" fillId="2" borderId="1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right" vertical="top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9" fillId="2" borderId="1" xfId="0" applyNumberFormat="1" applyFont="1" applyFill="1" applyBorder="1" applyAlignment="1" applyProtection="1">
      <alignment horizontal="left" vertical="top" wrapText="1"/>
    </xf>
    <xf numFmtId="0" fontId="6" fillId="2" borderId="3" xfId="0" applyNumberFormat="1" applyFont="1" applyFill="1" applyBorder="1" applyAlignment="1" applyProtection="1">
      <alignment horizontal="left" vertical="top" wrapText="1"/>
    </xf>
    <xf numFmtId="0" fontId="6" fillId="2" borderId="4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justify" vertical="center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14" fillId="2" borderId="4" xfId="0" applyNumberFormat="1" applyFont="1" applyFill="1" applyBorder="1" applyAlignment="1" applyProtection="1">
      <alignment horizontal="left" vertical="top" wrapText="1"/>
    </xf>
    <xf numFmtId="0" fontId="14" fillId="2" borderId="1" xfId="0" applyNumberFormat="1" applyFont="1" applyFill="1" applyBorder="1" applyAlignment="1" applyProtection="1">
      <alignment horizontal="left" vertical="top" wrapText="1"/>
    </xf>
    <xf numFmtId="2" fontId="6" fillId="2" borderId="1" xfId="0" applyNumberFormat="1" applyFont="1" applyFill="1" applyBorder="1" applyAlignment="1" applyProtection="1">
      <alignment vertical="center" wrapText="1"/>
    </xf>
    <xf numFmtId="166" fontId="7" fillId="0" borderId="2" xfId="0" applyNumberFormat="1" applyFont="1" applyFill="1" applyBorder="1" applyAlignment="1" applyProtection="1">
      <alignment horizontal="right" vertical="center"/>
    </xf>
    <xf numFmtId="166" fontId="9" fillId="2" borderId="1" xfId="0" applyNumberFormat="1" applyFont="1" applyFill="1" applyBorder="1" applyAlignment="1" applyProtection="1">
      <alignment horizontal="right" vertical="center"/>
    </xf>
    <xf numFmtId="167" fontId="6" fillId="2" borderId="4" xfId="0" applyNumberFormat="1" applyFont="1" applyFill="1" applyBorder="1" applyAlignment="1" applyProtection="1">
      <alignment horizontal="right" vertical="center"/>
    </xf>
    <xf numFmtId="165" fontId="6" fillId="2" borderId="4" xfId="0" applyNumberFormat="1" applyFont="1" applyFill="1" applyBorder="1" applyAlignment="1" applyProtection="1">
      <alignment horizontal="right" vertical="center" wrapText="1"/>
    </xf>
    <xf numFmtId="2" fontId="6" fillId="2" borderId="1" xfId="0" applyNumberFormat="1" applyFont="1" applyFill="1" applyBorder="1" applyAlignment="1" applyProtection="1">
      <alignment horizontal="right" vertical="center"/>
    </xf>
    <xf numFmtId="167" fontId="9" fillId="2" borderId="4" xfId="0" applyNumberFormat="1" applyFont="1" applyFill="1" applyBorder="1" applyAlignment="1" applyProtection="1">
      <alignment horizontal="right" vertical="center"/>
    </xf>
    <xf numFmtId="165" fontId="7" fillId="2" borderId="2" xfId="0" applyNumberFormat="1" applyFont="1" applyFill="1" applyBorder="1" applyAlignment="1" applyProtection="1">
      <alignment horizontal="right" vertical="center"/>
    </xf>
    <xf numFmtId="165" fontId="7" fillId="2" borderId="4" xfId="0" applyNumberFormat="1" applyFont="1" applyFill="1" applyBorder="1" applyAlignment="1" applyProtection="1">
      <alignment horizontal="right" vertical="center"/>
    </xf>
    <xf numFmtId="165" fontId="9" fillId="2" borderId="4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vertical="top" wrapText="1"/>
    </xf>
    <xf numFmtId="165" fontId="5" fillId="2" borderId="11" xfId="0" applyNumberFormat="1" applyFont="1" applyFill="1" applyBorder="1" applyAlignment="1" applyProtection="1">
      <alignment horizontal="right" vertical="center"/>
    </xf>
    <xf numFmtId="165" fontId="7" fillId="0" borderId="1" xfId="0" applyNumberFormat="1" applyFont="1" applyFill="1" applyBorder="1" applyAlignment="1" applyProtection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</xf>
    <xf numFmtId="165" fontId="7" fillId="2" borderId="1" xfId="0" applyNumberFormat="1" applyFont="1" applyFill="1" applyBorder="1" applyAlignment="1" applyProtection="1">
      <alignment horizontal="right" vertical="center"/>
    </xf>
    <xf numFmtId="0" fontId="15" fillId="0" borderId="7" xfId="0" applyNumberFormat="1" applyFont="1" applyFill="1" applyBorder="1" applyAlignment="1" applyProtection="1">
      <alignment horizontal="center" vertical="top" wrapText="1"/>
    </xf>
    <xf numFmtId="0" fontId="15" fillId="0" borderId="8" xfId="0" applyNumberFormat="1" applyFont="1" applyFill="1" applyBorder="1" applyAlignment="1" applyProtection="1">
      <alignment horizontal="center" vertical="top" wrapText="1"/>
    </xf>
    <xf numFmtId="0" fontId="15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top" wrapText="1"/>
    </xf>
  </cellXfs>
  <cellStyles count="3">
    <cellStyle name="Обычный" xfId="0" builtinId="0"/>
    <cellStyle name="Обычный 2" xfId="2" xr:uid="{00000000-0005-0000-0000-000001000000}"/>
    <cellStyle name="Обычный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5"/>
  <sheetViews>
    <sheetView topLeftCell="A69" zoomScaleNormal="100" workbookViewId="0">
      <selection activeCell="E63" sqref="E63:E64"/>
    </sheetView>
  </sheetViews>
  <sheetFormatPr defaultRowHeight="12.75" x14ac:dyDescent="0.2"/>
  <cols>
    <col min="1" max="1" width="9.140625" style="2"/>
    <col min="2" max="2" width="28.7109375" style="2" customWidth="1"/>
    <col min="3" max="3" width="91.42578125" style="2" customWidth="1"/>
    <col min="4" max="4" width="6.140625" style="2" hidden="1" customWidth="1"/>
    <col min="5" max="5" width="24.28515625" style="2" customWidth="1"/>
    <col min="6" max="6" width="6.28515625" style="2" hidden="1" customWidth="1"/>
    <col min="7" max="7" width="9.140625" style="2" hidden="1" customWidth="1"/>
    <col min="8" max="8" width="64.42578125" style="2" customWidth="1"/>
    <col min="9" max="16384" width="9.140625" style="2"/>
  </cols>
  <sheetData>
    <row r="1" spans="1:5" ht="32.25" hidden="1" customHeight="1" x14ac:dyDescent="0.2">
      <c r="B1" s="3"/>
    </row>
    <row r="2" spans="1:5" ht="28.5" hidden="1" customHeight="1" x14ac:dyDescent="0.2">
      <c r="B2" s="3"/>
    </row>
    <row r="3" spans="1:5" ht="19.5" hidden="1" customHeight="1" x14ac:dyDescent="0.2">
      <c r="B3" s="1"/>
      <c r="C3" s="4"/>
      <c r="D3" s="1"/>
      <c r="E3" s="1"/>
    </row>
    <row r="4" spans="1:5" ht="15.75" customHeight="1" x14ac:dyDescent="0.2">
      <c r="A4" s="102" t="s">
        <v>68</v>
      </c>
      <c r="B4" s="102"/>
      <c r="C4" s="102"/>
      <c r="D4" s="102"/>
      <c r="E4" s="102"/>
    </row>
    <row r="5" spans="1:5" ht="21.75" customHeight="1" x14ac:dyDescent="0.2">
      <c r="A5" s="102" t="s">
        <v>95</v>
      </c>
      <c r="B5" s="102"/>
      <c r="C5" s="102"/>
      <c r="D5" s="102"/>
      <c r="E5" s="102"/>
    </row>
    <row r="6" spans="1:5" ht="22.5" customHeight="1" x14ac:dyDescent="0.2">
      <c r="A6" s="102" t="s">
        <v>100</v>
      </c>
      <c r="B6" s="102"/>
      <c r="C6" s="102"/>
      <c r="D6" s="102"/>
      <c r="E6" s="102"/>
    </row>
    <row r="7" spans="1:5" ht="30" customHeight="1" x14ac:dyDescent="0.2">
      <c r="B7" s="103" t="s">
        <v>101</v>
      </c>
      <c r="C7" s="103"/>
      <c r="D7" s="103"/>
      <c r="E7" s="103"/>
    </row>
    <row r="8" spans="1:5" ht="0.75" hidden="1" customHeight="1" x14ac:dyDescent="0.2">
      <c r="B8" s="104"/>
      <c r="C8" s="104"/>
      <c r="D8" s="104"/>
      <c r="E8" s="104"/>
    </row>
    <row r="9" spans="1:5" ht="18" customHeight="1" x14ac:dyDescent="0.2">
      <c r="B9" s="11"/>
      <c r="C9" s="30"/>
      <c r="D9" s="8"/>
      <c r="E9" s="73" t="s">
        <v>6</v>
      </c>
    </row>
    <row r="10" spans="1:5" ht="20.25" customHeight="1" x14ac:dyDescent="0.2">
      <c r="A10" s="105" t="s">
        <v>7</v>
      </c>
      <c r="B10" s="105" t="s">
        <v>8</v>
      </c>
      <c r="C10" s="108" t="s">
        <v>9</v>
      </c>
      <c r="D10" s="9"/>
      <c r="E10" s="12" t="s">
        <v>10</v>
      </c>
    </row>
    <row r="11" spans="1:5" ht="7.5" hidden="1" customHeight="1" x14ac:dyDescent="0.2">
      <c r="A11" s="106"/>
      <c r="B11" s="106"/>
      <c r="C11" s="108"/>
      <c r="D11" s="13"/>
      <c r="E11" s="17"/>
    </row>
    <row r="12" spans="1:5" ht="15.75" hidden="1" customHeight="1" x14ac:dyDescent="0.2">
      <c r="A12" s="107"/>
      <c r="B12" s="107"/>
      <c r="C12" s="108"/>
      <c r="D12" s="9"/>
      <c r="E12" s="17"/>
    </row>
    <row r="13" spans="1:5" ht="18" customHeight="1" x14ac:dyDescent="0.3">
      <c r="A13" s="14">
        <v>1</v>
      </c>
      <c r="B13" s="14">
        <v>2</v>
      </c>
      <c r="C13" s="14">
        <v>3</v>
      </c>
      <c r="D13" s="10"/>
      <c r="E13" s="18">
        <v>4</v>
      </c>
    </row>
    <row r="14" spans="1:5" ht="0.75" customHeight="1" x14ac:dyDescent="0.3">
      <c r="A14" s="28"/>
      <c r="B14" s="5"/>
      <c r="C14" s="35"/>
      <c r="D14" s="10"/>
      <c r="E14" s="36"/>
    </row>
    <row r="15" spans="1:5" ht="36.75" customHeight="1" x14ac:dyDescent="0.2">
      <c r="A15" s="40" t="s">
        <v>12</v>
      </c>
      <c r="B15" s="42" t="s">
        <v>0</v>
      </c>
      <c r="C15" s="75" t="s">
        <v>11</v>
      </c>
      <c r="D15" s="7"/>
      <c r="E15" s="67">
        <f>E16+E19+E45+E55</f>
        <v>1051414.2</v>
      </c>
    </row>
    <row r="16" spans="1:5" ht="37.5" x14ac:dyDescent="0.2">
      <c r="A16" s="40" t="s">
        <v>12</v>
      </c>
      <c r="B16" s="31" t="s">
        <v>22</v>
      </c>
      <c r="C16" s="76" t="s">
        <v>15</v>
      </c>
      <c r="D16" s="7"/>
      <c r="E16" s="85">
        <f>E17+E18</f>
        <v>141822.6</v>
      </c>
    </row>
    <row r="17" spans="1:5" ht="43.5" customHeight="1" x14ac:dyDescent="0.2">
      <c r="A17" s="41">
        <v>880</v>
      </c>
      <c r="B17" s="38" t="s">
        <v>23</v>
      </c>
      <c r="C17" s="77" t="s">
        <v>75</v>
      </c>
      <c r="D17" s="15"/>
      <c r="E17" s="50">
        <v>141822.6</v>
      </c>
    </row>
    <row r="18" spans="1:5" ht="50.25" customHeight="1" x14ac:dyDescent="0.2">
      <c r="A18" s="41">
        <v>880</v>
      </c>
      <c r="B18" s="38" t="s">
        <v>60</v>
      </c>
      <c r="C18" s="77" t="s">
        <v>61</v>
      </c>
      <c r="D18" s="15"/>
      <c r="E18" s="86"/>
    </row>
    <row r="19" spans="1:5" ht="38.25" customHeight="1" x14ac:dyDescent="0.2">
      <c r="A19" s="40" t="s">
        <v>12</v>
      </c>
      <c r="B19" s="31" t="s">
        <v>24</v>
      </c>
      <c r="C19" s="76" t="s">
        <v>81</v>
      </c>
      <c r="D19" s="7"/>
      <c r="E19" s="72">
        <f>E25+E31+E40+E41+E43+E44+E30+E20+E21+E26+E32+E23+E28+E27+E33+E34+E22+E29+E35+E37+E38+E24+E39+E36+E42</f>
        <v>565181.19999999995</v>
      </c>
    </row>
    <row r="20" spans="1:5" ht="67.5" hidden="1" customHeight="1" x14ac:dyDescent="0.2">
      <c r="A20" s="40" t="s">
        <v>44</v>
      </c>
      <c r="B20" s="31" t="s">
        <v>45</v>
      </c>
      <c r="C20" s="61" t="s">
        <v>46</v>
      </c>
      <c r="D20" s="19"/>
      <c r="E20" s="68">
        <v>0</v>
      </c>
    </row>
    <row r="21" spans="1:5" ht="0.75" hidden="1" customHeight="1" x14ac:dyDescent="0.2">
      <c r="A21" s="40" t="s">
        <v>44</v>
      </c>
      <c r="B21" s="31" t="s">
        <v>47</v>
      </c>
      <c r="C21" s="45" t="s">
        <v>48</v>
      </c>
      <c r="D21" s="19"/>
      <c r="E21" s="68">
        <v>0</v>
      </c>
    </row>
    <row r="22" spans="1:5" ht="78" hidden="1" customHeight="1" x14ac:dyDescent="0.2">
      <c r="A22" s="40" t="s">
        <v>20</v>
      </c>
      <c r="B22" s="31" t="s">
        <v>73</v>
      </c>
      <c r="C22" s="49" t="s">
        <v>76</v>
      </c>
      <c r="D22" s="19"/>
      <c r="E22" s="68">
        <v>0</v>
      </c>
    </row>
    <row r="23" spans="1:5" ht="60.75" customHeight="1" x14ac:dyDescent="0.2">
      <c r="A23" s="40" t="s">
        <v>44</v>
      </c>
      <c r="B23" s="31" t="s">
        <v>58</v>
      </c>
      <c r="C23" s="49" t="s">
        <v>59</v>
      </c>
      <c r="D23" s="19"/>
      <c r="E23" s="51">
        <v>14159.6</v>
      </c>
    </row>
    <row r="24" spans="1:5" ht="53.25" hidden="1" customHeight="1" x14ac:dyDescent="0.2">
      <c r="A24" s="40" t="s">
        <v>20</v>
      </c>
      <c r="B24" s="31" t="s">
        <v>85</v>
      </c>
      <c r="C24" s="49" t="s">
        <v>88</v>
      </c>
      <c r="D24" s="19"/>
      <c r="E24" s="68"/>
    </row>
    <row r="25" spans="1:5" ht="59.25" customHeight="1" x14ac:dyDescent="0.2">
      <c r="A25" s="40" t="s">
        <v>39</v>
      </c>
      <c r="B25" s="47" t="s">
        <v>53</v>
      </c>
      <c r="C25" s="62" t="s">
        <v>54</v>
      </c>
      <c r="D25" s="19"/>
      <c r="E25" s="68"/>
    </row>
    <row r="26" spans="1:5" ht="34.5" customHeight="1" x14ac:dyDescent="0.2">
      <c r="A26" s="40" t="s">
        <v>20</v>
      </c>
      <c r="B26" s="43" t="s">
        <v>35</v>
      </c>
      <c r="C26" s="62" t="s">
        <v>36</v>
      </c>
      <c r="D26" s="19"/>
      <c r="E26" s="87"/>
    </row>
    <row r="27" spans="1:5" ht="0.75" hidden="1" customHeight="1" x14ac:dyDescent="0.2">
      <c r="A27" s="40" t="s">
        <v>39</v>
      </c>
      <c r="B27" s="43" t="s">
        <v>66</v>
      </c>
      <c r="C27" s="62" t="s">
        <v>67</v>
      </c>
      <c r="D27" s="19"/>
      <c r="E27" s="68">
        <v>0</v>
      </c>
    </row>
    <row r="28" spans="1:5" ht="39.75" hidden="1" customHeight="1" x14ac:dyDescent="0.2">
      <c r="A28" s="40" t="s">
        <v>20</v>
      </c>
      <c r="B28" s="43" t="s">
        <v>62</v>
      </c>
      <c r="C28" s="62" t="s">
        <v>63</v>
      </c>
      <c r="D28" s="19"/>
      <c r="E28" s="68"/>
    </row>
    <row r="29" spans="1:5" ht="39" hidden="1" customHeight="1" x14ac:dyDescent="0.2">
      <c r="A29" s="40" t="s">
        <v>39</v>
      </c>
      <c r="B29" s="43" t="s">
        <v>71</v>
      </c>
      <c r="C29" s="62" t="s">
        <v>77</v>
      </c>
      <c r="D29" s="19"/>
      <c r="E29" s="68">
        <v>0</v>
      </c>
    </row>
    <row r="30" spans="1:5" ht="38.25" customHeight="1" x14ac:dyDescent="0.2">
      <c r="A30" s="40" t="s">
        <v>39</v>
      </c>
      <c r="B30" s="43" t="s">
        <v>38</v>
      </c>
      <c r="C30" s="76" t="s">
        <v>41</v>
      </c>
      <c r="D30" s="19"/>
      <c r="E30" s="68"/>
    </row>
    <row r="31" spans="1:5" ht="36" customHeight="1" x14ac:dyDescent="0.2">
      <c r="A31" s="40" t="s">
        <v>20</v>
      </c>
      <c r="B31" s="47" t="s">
        <v>37</v>
      </c>
      <c r="C31" s="63" t="s">
        <v>78</v>
      </c>
      <c r="D31" s="19"/>
      <c r="E31" s="68"/>
    </row>
    <row r="32" spans="1:5" ht="23.25" hidden="1" customHeight="1" x14ac:dyDescent="0.2">
      <c r="A32" s="40" t="s">
        <v>20</v>
      </c>
      <c r="B32" s="47" t="s">
        <v>55</v>
      </c>
      <c r="C32" s="63" t="s">
        <v>56</v>
      </c>
      <c r="D32" s="19"/>
      <c r="E32" s="68">
        <v>0</v>
      </c>
    </row>
    <row r="33" spans="1:10" ht="36" hidden="1" customHeight="1" x14ac:dyDescent="0.2">
      <c r="A33" s="40" t="s">
        <v>44</v>
      </c>
      <c r="B33" s="47" t="s">
        <v>55</v>
      </c>
      <c r="C33" s="63" t="s">
        <v>56</v>
      </c>
      <c r="D33" s="19"/>
      <c r="E33" s="68">
        <v>0</v>
      </c>
    </row>
    <row r="34" spans="1:10" ht="41.25" hidden="1" customHeight="1" x14ac:dyDescent="0.2">
      <c r="A34" s="40" t="s">
        <v>39</v>
      </c>
      <c r="B34" s="47" t="s">
        <v>55</v>
      </c>
      <c r="C34" s="63" t="s">
        <v>56</v>
      </c>
      <c r="D34" s="19"/>
      <c r="E34" s="68">
        <v>0</v>
      </c>
    </row>
    <row r="35" spans="1:10" ht="36.75" customHeight="1" x14ac:dyDescent="0.2">
      <c r="A35" s="41">
        <v>875</v>
      </c>
      <c r="B35" s="32" t="s">
        <v>55</v>
      </c>
      <c r="C35" s="61" t="s">
        <v>56</v>
      </c>
      <c r="D35" s="19"/>
      <c r="E35" s="88">
        <v>77.7</v>
      </c>
    </row>
    <row r="36" spans="1:10" ht="42.75" customHeight="1" x14ac:dyDescent="0.2">
      <c r="A36" s="41">
        <v>875</v>
      </c>
      <c r="B36" s="32" t="s">
        <v>93</v>
      </c>
      <c r="C36" s="61" t="s">
        <v>94</v>
      </c>
      <c r="D36" s="19"/>
      <c r="E36" s="66"/>
    </row>
    <row r="37" spans="1:10" ht="47.25" hidden="1" customHeight="1" x14ac:dyDescent="0.2">
      <c r="A37" s="41">
        <v>876</v>
      </c>
      <c r="B37" s="32" t="s">
        <v>69</v>
      </c>
      <c r="C37" s="61" t="s">
        <v>70</v>
      </c>
      <c r="D37" s="58"/>
      <c r="E37" s="66">
        <v>0</v>
      </c>
      <c r="H37" s="57"/>
    </row>
    <row r="38" spans="1:10" ht="52.5" hidden="1" customHeight="1" x14ac:dyDescent="0.2">
      <c r="A38" s="41">
        <v>875</v>
      </c>
      <c r="B38" s="32" t="s">
        <v>29</v>
      </c>
      <c r="C38" s="61" t="s">
        <v>5</v>
      </c>
      <c r="D38" s="58"/>
      <c r="E38" s="66">
        <v>0</v>
      </c>
      <c r="H38" s="57"/>
    </row>
    <row r="39" spans="1:10" ht="77.25" customHeight="1" x14ac:dyDescent="0.2">
      <c r="A39" s="41">
        <v>875</v>
      </c>
      <c r="B39" s="32" t="s">
        <v>90</v>
      </c>
      <c r="C39" s="61" t="s">
        <v>91</v>
      </c>
      <c r="D39" s="58"/>
      <c r="E39" s="66"/>
      <c r="H39" s="57"/>
    </row>
    <row r="40" spans="1:10" ht="24.75" customHeight="1" x14ac:dyDescent="0.2">
      <c r="A40" s="41">
        <v>875</v>
      </c>
      <c r="B40" s="31" t="s">
        <v>25</v>
      </c>
      <c r="C40" s="49" t="s">
        <v>1</v>
      </c>
      <c r="D40" s="73"/>
      <c r="E40" s="51">
        <v>200907.6</v>
      </c>
      <c r="H40" s="21"/>
      <c r="I40" s="21"/>
      <c r="J40" s="22"/>
    </row>
    <row r="41" spans="1:10" ht="24.75" customHeight="1" x14ac:dyDescent="0.2">
      <c r="A41" s="41">
        <v>876</v>
      </c>
      <c r="B41" s="31" t="s">
        <v>25</v>
      </c>
      <c r="C41" s="49" t="s">
        <v>1</v>
      </c>
      <c r="D41" s="73"/>
      <c r="E41" s="52">
        <v>147518.1</v>
      </c>
      <c r="H41" s="21"/>
      <c r="I41" s="21"/>
      <c r="J41" s="22"/>
    </row>
    <row r="42" spans="1:10" ht="24.75" customHeight="1" x14ac:dyDescent="0.2">
      <c r="A42" s="41">
        <v>878</v>
      </c>
      <c r="B42" s="31" t="s">
        <v>25</v>
      </c>
      <c r="C42" s="49" t="s">
        <v>1</v>
      </c>
      <c r="D42" s="73"/>
      <c r="E42" s="89"/>
      <c r="H42" s="21"/>
      <c r="I42" s="21"/>
      <c r="J42" s="22"/>
    </row>
    <row r="43" spans="1:10" ht="24.75" customHeight="1" x14ac:dyDescent="0.2">
      <c r="A43" s="41">
        <v>879</v>
      </c>
      <c r="B43" s="31" t="s">
        <v>25</v>
      </c>
      <c r="C43" s="49" t="s">
        <v>1</v>
      </c>
      <c r="D43" s="73"/>
      <c r="E43" s="52">
        <v>29191.8</v>
      </c>
      <c r="H43" s="21"/>
      <c r="I43" s="21"/>
      <c r="J43" s="22"/>
    </row>
    <row r="44" spans="1:10" ht="24.75" customHeight="1" x14ac:dyDescent="0.2">
      <c r="A44" s="41">
        <v>880</v>
      </c>
      <c r="B44" s="31" t="s">
        <v>25</v>
      </c>
      <c r="C44" s="49" t="s">
        <v>1</v>
      </c>
      <c r="D44" s="73"/>
      <c r="E44" s="52">
        <v>173326.4</v>
      </c>
      <c r="H44" s="21"/>
      <c r="I44" s="21"/>
      <c r="J44" s="22"/>
    </row>
    <row r="45" spans="1:10" ht="39" customHeight="1" x14ac:dyDescent="0.2">
      <c r="A45" s="40" t="s">
        <v>12</v>
      </c>
      <c r="B45" s="33" t="s">
        <v>26</v>
      </c>
      <c r="C45" s="78" t="s">
        <v>16</v>
      </c>
      <c r="D45" s="7"/>
      <c r="E45" s="91">
        <f>E46+E47+E48+E49+E50+E51+E54+E52+E53</f>
        <v>316894.40000000002</v>
      </c>
      <c r="H45" s="21"/>
      <c r="I45" s="21"/>
      <c r="J45" s="22"/>
    </row>
    <row r="46" spans="1:10" ht="0.75" hidden="1" customHeight="1" x14ac:dyDescent="0.2">
      <c r="A46" s="41">
        <v>875</v>
      </c>
      <c r="B46" s="32" t="s">
        <v>27</v>
      </c>
      <c r="C46" s="61" t="s">
        <v>17</v>
      </c>
      <c r="D46" s="16"/>
      <c r="E46" s="52">
        <v>0</v>
      </c>
      <c r="H46" s="21"/>
      <c r="I46" s="21"/>
      <c r="J46" s="22"/>
    </row>
    <row r="47" spans="1:10" ht="37.5" customHeight="1" x14ac:dyDescent="0.2">
      <c r="A47" s="41">
        <v>876</v>
      </c>
      <c r="B47" s="32" t="s">
        <v>28</v>
      </c>
      <c r="C47" s="76" t="s">
        <v>4</v>
      </c>
      <c r="D47" s="16"/>
      <c r="E47" s="52">
        <v>3820</v>
      </c>
    </row>
    <row r="48" spans="1:10" ht="37.5" customHeight="1" x14ac:dyDescent="0.2">
      <c r="A48" s="41">
        <v>875</v>
      </c>
      <c r="B48" s="32" t="s">
        <v>30</v>
      </c>
      <c r="C48" s="76" t="s">
        <v>2</v>
      </c>
      <c r="D48" s="16"/>
      <c r="E48" s="52">
        <v>6541.1</v>
      </c>
    </row>
    <row r="49" spans="1:5" ht="37.5" customHeight="1" x14ac:dyDescent="0.2">
      <c r="A49" s="41">
        <v>876</v>
      </c>
      <c r="B49" s="32" t="s">
        <v>30</v>
      </c>
      <c r="C49" s="76" t="s">
        <v>2</v>
      </c>
      <c r="D49" s="16"/>
      <c r="E49" s="52">
        <v>300574</v>
      </c>
    </row>
    <row r="50" spans="1:5" ht="37.5" customHeight="1" x14ac:dyDescent="0.2">
      <c r="A50" s="41">
        <v>879</v>
      </c>
      <c r="B50" s="32" t="s">
        <v>30</v>
      </c>
      <c r="C50" s="76" t="s">
        <v>2</v>
      </c>
      <c r="D50" s="16"/>
      <c r="E50" s="52">
        <v>734</v>
      </c>
    </row>
    <row r="51" spans="1:5" ht="36.75" customHeight="1" x14ac:dyDescent="0.2">
      <c r="A51" s="41">
        <v>880</v>
      </c>
      <c r="B51" s="32" t="s">
        <v>30</v>
      </c>
      <c r="C51" s="76" t="s">
        <v>2</v>
      </c>
      <c r="D51" s="15"/>
      <c r="E51" s="50">
        <v>65.900000000000006</v>
      </c>
    </row>
    <row r="52" spans="1:5" ht="59.25" customHeight="1" x14ac:dyDescent="0.2">
      <c r="A52" s="41">
        <v>875</v>
      </c>
      <c r="B52" s="32" t="s">
        <v>34</v>
      </c>
      <c r="C52" s="61" t="s">
        <v>17</v>
      </c>
      <c r="D52" s="39"/>
      <c r="E52" s="53">
        <v>9.6999999999999993</v>
      </c>
    </row>
    <row r="53" spans="1:5" ht="0.75" hidden="1" customHeight="1" x14ac:dyDescent="0.3">
      <c r="A53" s="41">
        <v>875</v>
      </c>
      <c r="B53" s="47" t="s">
        <v>64</v>
      </c>
      <c r="C53" s="64" t="s">
        <v>65</v>
      </c>
      <c r="D53" s="48"/>
      <c r="E53" s="71">
        <v>0</v>
      </c>
    </row>
    <row r="54" spans="1:5" ht="21.75" customHeight="1" x14ac:dyDescent="0.2">
      <c r="A54" s="41">
        <v>876</v>
      </c>
      <c r="B54" s="34" t="s">
        <v>31</v>
      </c>
      <c r="C54" s="76" t="s">
        <v>13</v>
      </c>
      <c r="D54" s="20"/>
      <c r="E54" s="93">
        <v>5149.7</v>
      </c>
    </row>
    <row r="55" spans="1:5" ht="19.5" customHeight="1" x14ac:dyDescent="0.2">
      <c r="A55" s="40" t="s">
        <v>12</v>
      </c>
      <c r="B55" s="31" t="s">
        <v>32</v>
      </c>
      <c r="C55" s="79" t="s">
        <v>14</v>
      </c>
      <c r="D55" s="15"/>
      <c r="E55" s="92">
        <f>E56+E57+E60+E61+E63+E64+E62+E66+E59+E65+E58</f>
        <v>27516</v>
      </c>
    </row>
    <row r="56" spans="1:5" ht="79.5" customHeight="1" x14ac:dyDescent="0.2">
      <c r="A56" s="41">
        <v>875</v>
      </c>
      <c r="B56" s="44" t="s">
        <v>33</v>
      </c>
      <c r="C56" s="79" t="s">
        <v>3</v>
      </c>
      <c r="D56" s="15"/>
      <c r="E56" s="53">
        <v>252</v>
      </c>
    </row>
    <row r="57" spans="1:5" ht="75" x14ac:dyDescent="0.2">
      <c r="A57" s="41">
        <v>881</v>
      </c>
      <c r="B57" s="44" t="s">
        <v>33</v>
      </c>
      <c r="C57" s="79" t="s">
        <v>3</v>
      </c>
      <c r="D57" s="15"/>
      <c r="E57" s="53">
        <v>374.1</v>
      </c>
    </row>
    <row r="58" spans="1:5" ht="159.75" customHeight="1" x14ac:dyDescent="0.2">
      <c r="A58" s="41">
        <v>876</v>
      </c>
      <c r="B58" s="44" t="s">
        <v>96</v>
      </c>
      <c r="C58" s="79" t="s">
        <v>99</v>
      </c>
      <c r="D58" s="15"/>
      <c r="E58" s="53"/>
    </row>
    <row r="59" spans="1:5" ht="83.25" customHeight="1" x14ac:dyDescent="0.2">
      <c r="A59" s="41">
        <v>876</v>
      </c>
      <c r="B59" s="44" t="s">
        <v>86</v>
      </c>
      <c r="C59" s="79" t="s">
        <v>87</v>
      </c>
      <c r="D59" s="15"/>
      <c r="E59" s="53">
        <v>2921.5</v>
      </c>
    </row>
    <row r="60" spans="1:5" ht="140.25" customHeight="1" x14ac:dyDescent="0.2">
      <c r="A60" s="41">
        <v>876</v>
      </c>
      <c r="B60" s="44" t="s">
        <v>57</v>
      </c>
      <c r="C60" s="49" t="s">
        <v>89</v>
      </c>
      <c r="D60" s="46"/>
      <c r="E60" s="53">
        <v>22615.7</v>
      </c>
    </row>
    <row r="61" spans="1:5" ht="24.75" hidden="1" customHeight="1" x14ac:dyDescent="0.2">
      <c r="A61" s="41">
        <v>880</v>
      </c>
      <c r="B61" s="44" t="s">
        <v>40</v>
      </c>
      <c r="C61" s="45" t="s">
        <v>19</v>
      </c>
      <c r="D61" s="46"/>
      <c r="E61" s="69">
        <v>0</v>
      </c>
    </row>
    <row r="62" spans="1:5" ht="78" hidden="1" customHeight="1" x14ac:dyDescent="0.2">
      <c r="A62" s="41">
        <v>875</v>
      </c>
      <c r="B62" s="59" t="s">
        <v>82</v>
      </c>
      <c r="C62" s="45" t="s">
        <v>83</v>
      </c>
      <c r="D62" s="46"/>
      <c r="E62" s="69"/>
    </row>
    <row r="63" spans="1:5" ht="36.75" customHeight="1" x14ac:dyDescent="0.2">
      <c r="A63" s="41">
        <v>875</v>
      </c>
      <c r="B63" s="32" t="s">
        <v>40</v>
      </c>
      <c r="C63" s="80" t="s">
        <v>19</v>
      </c>
      <c r="D63" s="15"/>
      <c r="E63" s="53">
        <v>407</v>
      </c>
    </row>
    <row r="64" spans="1:5" ht="41.25" customHeight="1" x14ac:dyDescent="0.2">
      <c r="A64" s="41">
        <v>876</v>
      </c>
      <c r="B64" s="32" t="s">
        <v>40</v>
      </c>
      <c r="C64" s="81" t="s">
        <v>19</v>
      </c>
      <c r="D64" s="15">
        <v>285.60000000000002</v>
      </c>
      <c r="E64" s="53">
        <v>945.7</v>
      </c>
    </row>
    <row r="65" spans="1:5" ht="44.25" hidden="1" customHeight="1" x14ac:dyDescent="0.2">
      <c r="A65" s="41">
        <v>879</v>
      </c>
      <c r="B65" s="74" t="s">
        <v>40</v>
      </c>
      <c r="C65" s="81" t="s">
        <v>84</v>
      </c>
      <c r="D65" s="15"/>
      <c r="E65" s="69"/>
    </row>
    <row r="66" spans="1:5" ht="41.25" customHeight="1" x14ac:dyDescent="0.2">
      <c r="A66" s="41">
        <v>880</v>
      </c>
      <c r="B66" s="60" t="s">
        <v>40</v>
      </c>
      <c r="C66" s="81" t="s">
        <v>84</v>
      </c>
      <c r="D66" s="15"/>
      <c r="E66" s="53"/>
    </row>
    <row r="67" spans="1:5" ht="23.25" customHeight="1" x14ac:dyDescent="0.2">
      <c r="A67" s="28" t="s">
        <v>12</v>
      </c>
      <c r="B67" s="43" t="s">
        <v>74</v>
      </c>
      <c r="C67" s="79" t="s">
        <v>18</v>
      </c>
      <c r="D67" s="15"/>
      <c r="E67" s="53">
        <f>E68</f>
        <v>0</v>
      </c>
    </row>
    <row r="68" spans="1:5" ht="42" customHeight="1" x14ac:dyDescent="0.2">
      <c r="A68" s="29">
        <v>875</v>
      </c>
      <c r="B68" s="43" t="s">
        <v>72</v>
      </c>
      <c r="C68" s="82" t="s">
        <v>79</v>
      </c>
      <c r="D68" s="15"/>
      <c r="E68" s="53"/>
    </row>
    <row r="69" spans="1:5" ht="57.75" customHeight="1" x14ac:dyDescent="0.2">
      <c r="A69" s="28" t="s">
        <v>12</v>
      </c>
      <c r="B69" s="43" t="s">
        <v>49</v>
      </c>
      <c r="C69" s="65" t="s">
        <v>52</v>
      </c>
      <c r="D69" s="6"/>
      <c r="E69" s="68">
        <f>E70+E71</f>
        <v>0</v>
      </c>
    </row>
    <row r="70" spans="1:5" ht="57" customHeight="1" x14ac:dyDescent="0.2">
      <c r="A70" s="29">
        <v>875</v>
      </c>
      <c r="B70" s="43" t="s">
        <v>49</v>
      </c>
      <c r="C70" s="84" t="s">
        <v>50</v>
      </c>
      <c r="D70" s="15"/>
      <c r="E70" s="69"/>
    </row>
    <row r="71" spans="1:5" ht="57" customHeight="1" x14ac:dyDescent="0.2">
      <c r="A71" s="29">
        <v>876</v>
      </c>
      <c r="B71" s="43" t="s">
        <v>97</v>
      </c>
      <c r="C71" s="94" t="s">
        <v>98</v>
      </c>
      <c r="D71" s="15"/>
      <c r="E71" s="90"/>
    </row>
    <row r="72" spans="1:5" ht="66" customHeight="1" x14ac:dyDescent="0.2">
      <c r="A72" s="28" t="s">
        <v>12</v>
      </c>
      <c r="B72" s="43" t="s">
        <v>42</v>
      </c>
      <c r="C72" s="79" t="s">
        <v>51</v>
      </c>
      <c r="D72" s="15"/>
      <c r="E72" s="69">
        <f>E73+E74+E75</f>
        <v>0</v>
      </c>
    </row>
    <row r="73" spans="1:5" ht="74.25" hidden="1" customHeight="1" x14ac:dyDescent="0.2">
      <c r="A73" s="29">
        <v>875</v>
      </c>
      <c r="B73" s="43" t="s">
        <v>43</v>
      </c>
      <c r="C73" s="82" t="s">
        <v>92</v>
      </c>
      <c r="D73" s="15"/>
      <c r="E73" s="69"/>
    </row>
    <row r="74" spans="1:5" ht="72.75" customHeight="1" thickBot="1" x14ac:dyDescent="0.25">
      <c r="A74" s="29">
        <v>876</v>
      </c>
      <c r="B74" s="43" t="s">
        <v>43</v>
      </c>
      <c r="C74" s="82" t="s">
        <v>80</v>
      </c>
      <c r="D74" s="15"/>
      <c r="E74" s="69"/>
    </row>
    <row r="75" spans="1:5" ht="77.25" hidden="1" customHeight="1" thickBot="1" x14ac:dyDescent="0.25">
      <c r="A75" s="29">
        <v>880</v>
      </c>
      <c r="B75" s="6" t="s">
        <v>43</v>
      </c>
      <c r="C75" s="83" t="s">
        <v>80</v>
      </c>
      <c r="D75" s="15"/>
      <c r="E75" s="69"/>
    </row>
    <row r="76" spans="1:5" ht="29.25" customHeight="1" thickBot="1" x14ac:dyDescent="0.25">
      <c r="A76" s="99" t="s">
        <v>21</v>
      </c>
      <c r="B76" s="100"/>
      <c r="C76" s="101"/>
      <c r="D76" s="37"/>
      <c r="E76" s="70">
        <f>E67+E72+E15+E69</f>
        <v>1051414.2</v>
      </c>
    </row>
    <row r="77" spans="1:5" ht="18.75" customHeight="1" x14ac:dyDescent="0.2">
      <c r="B77" s="8"/>
      <c r="C77" s="24"/>
      <c r="D77" s="25"/>
      <c r="E77" s="23"/>
    </row>
    <row r="78" spans="1:5" ht="27" customHeight="1" x14ac:dyDescent="0.2">
      <c r="B78" s="26"/>
      <c r="C78" s="26"/>
      <c r="D78" s="26"/>
      <c r="E78" s="54"/>
    </row>
    <row r="79" spans="1:5" ht="26.25" customHeight="1" x14ac:dyDescent="0.2">
      <c r="B79" s="27"/>
      <c r="C79" s="27"/>
      <c r="D79" s="27"/>
      <c r="E79" s="55"/>
    </row>
    <row r="80" spans="1:5" ht="18" x14ac:dyDescent="0.2">
      <c r="B80" s="8"/>
      <c r="C80" s="8"/>
      <c r="D80" s="8"/>
      <c r="E80" s="8"/>
    </row>
    <row r="81" spans="2:5" ht="18" x14ac:dyDescent="0.2">
      <c r="B81" s="8"/>
      <c r="C81" s="56"/>
      <c r="D81" s="8"/>
      <c r="E81" s="8"/>
    </row>
    <row r="82" spans="2:5" ht="18" x14ac:dyDescent="0.2">
      <c r="B82" s="8"/>
      <c r="C82" s="8"/>
      <c r="D82" s="8"/>
      <c r="E82" s="8"/>
    </row>
    <row r="83" spans="2:5" ht="18" x14ac:dyDescent="0.2">
      <c r="B83" s="8"/>
      <c r="C83" s="8"/>
      <c r="D83" s="8"/>
      <c r="E83" s="8"/>
    </row>
    <row r="84" spans="2:5" ht="18" x14ac:dyDescent="0.2">
      <c r="B84" s="8"/>
      <c r="C84" s="8"/>
      <c r="D84" s="8"/>
      <c r="E84" s="8"/>
    </row>
    <row r="85" spans="2:5" ht="18" x14ac:dyDescent="0.2">
      <c r="B85" s="8"/>
      <c r="C85" s="8"/>
      <c r="D85" s="8"/>
      <c r="E85" s="8"/>
    </row>
  </sheetData>
  <mergeCells count="9">
    <mergeCell ref="A76:C76"/>
    <mergeCell ref="A4:E4"/>
    <mergeCell ref="A5:E5"/>
    <mergeCell ref="A6:E6"/>
    <mergeCell ref="B7:E7"/>
    <mergeCell ref="B8:E8"/>
    <mergeCell ref="A10:A12"/>
    <mergeCell ref="B10:B12"/>
    <mergeCell ref="C10:C12"/>
  </mergeCell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5"/>
  <sheetViews>
    <sheetView topLeftCell="A66" zoomScaleNormal="100" workbookViewId="0">
      <selection activeCell="H55" sqref="H55"/>
    </sheetView>
  </sheetViews>
  <sheetFormatPr defaultRowHeight="12.75" x14ac:dyDescent="0.2"/>
  <cols>
    <col min="1" max="1" width="9.140625" style="2"/>
    <col min="2" max="2" width="28.7109375" style="2" customWidth="1"/>
    <col min="3" max="3" width="91.42578125" style="2" customWidth="1"/>
    <col min="4" max="4" width="6.140625" style="2" hidden="1" customWidth="1"/>
    <col min="5" max="5" width="24.28515625" style="2" customWidth="1"/>
    <col min="6" max="6" width="6.28515625" style="2" hidden="1" customWidth="1"/>
    <col min="7" max="7" width="9.140625" style="2" hidden="1" customWidth="1"/>
    <col min="8" max="8" width="64.42578125" style="2" customWidth="1"/>
    <col min="9" max="16384" width="9.140625" style="2"/>
  </cols>
  <sheetData>
    <row r="1" spans="1:5" ht="32.25" hidden="1" customHeight="1" x14ac:dyDescent="0.2">
      <c r="B1" s="3"/>
    </row>
    <row r="2" spans="1:5" ht="28.5" hidden="1" customHeight="1" x14ac:dyDescent="0.2">
      <c r="B2" s="3"/>
    </row>
    <row r="3" spans="1:5" ht="19.5" hidden="1" customHeight="1" x14ac:dyDescent="0.2">
      <c r="B3" s="1"/>
      <c r="C3" s="4"/>
      <c r="D3" s="1"/>
      <c r="E3" s="1"/>
    </row>
    <row r="4" spans="1:5" ht="15.75" customHeight="1" x14ac:dyDescent="0.2">
      <c r="A4" s="102" t="s">
        <v>68</v>
      </c>
      <c r="B4" s="102"/>
      <c r="C4" s="102"/>
      <c r="D4" s="102"/>
      <c r="E4" s="102"/>
    </row>
    <row r="5" spans="1:5" ht="21.75" customHeight="1" x14ac:dyDescent="0.2">
      <c r="A5" s="102" t="s">
        <v>95</v>
      </c>
      <c r="B5" s="102"/>
      <c r="C5" s="102"/>
      <c r="D5" s="102"/>
      <c r="E5" s="102"/>
    </row>
    <row r="6" spans="1:5" ht="22.5" customHeight="1" x14ac:dyDescent="0.2">
      <c r="A6" s="102" t="s">
        <v>100</v>
      </c>
      <c r="B6" s="102"/>
      <c r="C6" s="102"/>
      <c r="D6" s="102"/>
      <c r="E6" s="102"/>
    </row>
    <row r="7" spans="1:5" ht="30" customHeight="1" x14ac:dyDescent="0.2">
      <c r="B7" s="103" t="s">
        <v>101</v>
      </c>
      <c r="C7" s="103"/>
      <c r="D7" s="103"/>
      <c r="E7" s="103"/>
    </row>
    <row r="8" spans="1:5" ht="0.75" hidden="1" customHeight="1" x14ac:dyDescent="0.2">
      <c r="B8" s="104"/>
      <c r="C8" s="104"/>
      <c r="D8" s="104"/>
      <c r="E8" s="104"/>
    </row>
    <row r="9" spans="1:5" ht="18" customHeight="1" x14ac:dyDescent="0.2">
      <c r="B9" s="11"/>
      <c r="C9" s="30"/>
      <c r="D9" s="8"/>
      <c r="E9" s="73" t="s">
        <v>6</v>
      </c>
    </row>
    <row r="10" spans="1:5" ht="20.25" customHeight="1" x14ac:dyDescent="0.2">
      <c r="A10" s="105" t="s">
        <v>7</v>
      </c>
      <c r="B10" s="105" t="s">
        <v>8</v>
      </c>
      <c r="C10" s="108" t="s">
        <v>9</v>
      </c>
      <c r="D10" s="9"/>
      <c r="E10" s="12" t="s">
        <v>10</v>
      </c>
    </row>
    <row r="11" spans="1:5" ht="7.5" hidden="1" customHeight="1" x14ac:dyDescent="0.2">
      <c r="A11" s="106"/>
      <c r="B11" s="106"/>
      <c r="C11" s="108"/>
      <c r="D11" s="13"/>
      <c r="E11" s="17"/>
    </row>
    <row r="12" spans="1:5" ht="15.75" hidden="1" customHeight="1" x14ac:dyDescent="0.2">
      <c r="A12" s="107"/>
      <c r="B12" s="107"/>
      <c r="C12" s="108"/>
      <c r="D12" s="9"/>
      <c r="E12" s="17"/>
    </row>
    <row r="13" spans="1:5" ht="18" customHeight="1" x14ac:dyDescent="0.3">
      <c r="A13" s="14">
        <v>1</v>
      </c>
      <c r="B13" s="14">
        <v>2</v>
      </c>
      <c r="C13" s="14">
        <v>3</v>
      </c>
      <c r="D13" s="10"/>
      <c r="E13" s="18">
        <v>4</v>
      </c>
    </row>
    <row r="14" spans="1:5" ht="0.75" customHeight="1" x14ac:dyDescent="0.3">
      <c r="A14" s="28"/>
      <c r="B14" s="5"/>
      <c r="C14" s="35"/>
      <c r="D14" s="10"/>
      <c r="E14" s="36"/>
    </row>
    <row r="15" spans="1:5" ht="36.75" customHeight="1" x14ac:dyDescent="0.2">
      <c r="A15" s="40" t="s">
        <v>12</v>
      </c>
      <c r="B15" s="42" t="s">
        <v>0</v>
      </c>
      <c r="C15" s="75" t="s">
        <v>11</v>
      </c>
      <c r="D15" s="7"/>
      <c r="E15" s="67">
        <f>E16+E19+E45+E55</f>
        <v>1111207</v>
      </c>
    </row>
    <row r="16" spans="1:5" ht="37.5" x14ac:dyDescent="0.2">
      <c r="A16" s="40" t="s">
        <v>12</v>
      </c>
      <c r="B16" s="31" t="s">
        <v>22</v>
      </c>
      <c r="C16" s="76" t="s">
        <v>15</v>
      </c>
      <c r="D16" s="7"/>
      <c r="E16" s="85">
        <f>E17+E18</f>
        <v>146384.1</v>
      </c>
    </row>
    <row r="17" spans="1:5" ht="43.5" customHeight="1" x14ac:dyDescent="0.2">
      <c r="A17" s="41">
        <v>880</v>
      </c>
      <c r="B17" s="38" t="s">
        <v>23</v>
      </c>
      <c r="C17" s="77" t="s">
        <v>75</v>
      </c>
      <c r="D17" s="15"/>
      <c r="E17" s="50">
        <v>146384.1</v>
      </c>
    </row>
    <row r="18" spans="1:5" ht="50.25" customHeight="1" x14ac:dyDescent="0.2">
      <c r="A18" s="41">
        <v>880</v>
      </c>
      <c r="B18" s="38" t="s">
        <v>60</v>
      </c>
      <c r="C18" s="77" t="s">
        <v>61</v>
      </c>
      <c r="D18" s="15"/>
      <c r="E18" s="86"/>
    </row>
    <row r="19" spans="1:5" ht="38.25" customHeight="1" x14ac:dyDescent="0.2">
      <c r="A19" s="40" t="s">
        <v>12</v>
      </c>
      <c r="B19" s="31" t="s">
        <v>24</v>
      </c>
      <c r="C19" s="76" t="s">
        <v>81</v>
      </c>
      <c r="D19" s="7"/>
      <c r="E19" s="72">
        <f>E25+E31+E40+E41+E43+E44+E30+E20+E21+E26+E32+E23+E28+E27+E33+E34+E22+E29+E35+E37+E38+E24+E39+E36+E42</f>
        <v>594475.29999999993</v>
      </c>
    </row>
    <row r="20" spans="1:5" ht="67.5" hidden="1" customHeight="1" x14ac:dyDescent="0.2">
      <c r="A20" s="40" t="s">
        <v>44</v>
      </c>
      <c r="B20" s="31" t="s">
        <v>45</v>
      </c>
      <c r="C20" s="61" t="s">
        <v>46</v>
      </c>
      <c r="D20" s="19"/>
      <c r="E20" s="68">
        <v>0</v>
      </c>
    </row>
    <row r="21" spans="1:5" ht="0.75" hidden="1" customHeight="1" x14ac:dyDescent="0.2">
      <c r="A21" s="40" t="s">
        <v>44</v>
      </c>
      <c r="B21" s="31" t="s">
        <v>47</v>
      </c>
      <c r="C21" s="45" t="s">
        <v>48</v>
      </c>
      <c r="D21" s="19"/>
      <c r="E21" s="68">
        <v>0</v>
      </c>
    </row>
    <row r="22" spans="1:5" ht="78" hidden="1" customHeight="1" x14ac:dyDescent="0.2">
      <c r="A22" s="40" t="s">
        <v>20</v>
      </c>
      <c r="B22" s="31" t="s">
        <v>73</v>
      </c>
      <c r="C22" s="49" t="s">
        <v>76</v>
      </c>
      <c r="D22" s="19"/>
      <c r="E22" s="68">
        <v>0</v>
      </c>
    </row>
    <row r="23" spans="1:5" ht="60.75" customHeight="1" x14ac:dyDescent="0.2">
      <c r="A23" s="40" t="s">
        <v>44</v>
      </c>
      <c r="B23" s="31" t="s">
        <v>58</v>
      </c>
      <c r="C23" s="49" t="s">
        <v>59</v>
      </c>
      <c r="D23" s="19"/>
      <c r="E23" s="51">
        <v>15198.8</v>
      </c>
    </row>
    <row r="24" spans="1:5" ht="53.25" hidden="1" customHeight="1" x14ac:dyDescent="0.2">
      <c r="A24" s="40" t="s">
        <v>20</v>
      </c>
      <c r="B24" s="31" t="s">
        <v>85</v>
      </c>
      <c r="C24" s="49" t="s">
        <v>88</v>
      </c>
      <c r="D24" s="19"/>
      <c r="E24" s="68"/>
    </row>
    <row r="25" spans="1:5" ht="59.25" customHeight="1" x14ac:dyDescent="0.2">
      <c r="A25" s="40" t="s">
        <v>39</v>
      </c>
      <c r="B25" s="47" t="s">
        <v>53</v>
      </c>
      <c r="C25" s="62" t="s">
        <v>54</v>
      </c>
      <c r="D25" s="19"/>
      <c r="E25" s="68"/>
    </row>
    <row r="26" spans="1:5" ht="34.5" customHeight="1" x14ac:dyDescent="0.2">
      <c r="A26" s="40" t="s">
        <v>20</v>
      </c>
      <c r="B26" s="43" t="s">
        <v>35</v>
      </c>
      <c r="C26" s="62" t="s">
        <v>36</v>
      </c>
      <c r="D26" s="19"/>
      <c r="E26" s="87">
        <v>2191.6999999999998</v>
      </c>
    </row>
    <row r="27" spans="1:5" ht="0.75" hidden="1" customHeight="1" x14ac:dyDescent="0.2">
      <c r="A27" s="40" t="s">
        <v>39</v>
      </c>
      <c r="B27" s="43" t="s">
        <v>66</v>
      </c>
      <c r="C27" s="62" t="s">
        <v>67</v>
      </c>
      <c r="D27" s="19"/>
      <c r="E27" s="68">
        <v>0</v>
      </c>
    </row>
    <row r="28" spans="1:5" ht="39.75" hidden="1" customHeight="1" x14ac:dyDescent="0.2">
      <c r="A28" s="40" t="s">
        <v>20</v>
      </c>
      <c r="B28" s="43" t="s">
        <v>62</v>
      </c>
      <c r="C28" s="62" t="s">
        <v>63</v>
      </c>
      <c r="D28" s="19"/>
      <c r="E28" s="68"/>
    </row>
    <row r="29" spans="1:5" ht="39" hidden="1" customHeight="1" x14ac:dyDescent="0.2">
      <c r="A29" s="40" t="s">
        <v>39</v>
      </c>
      <c r="B29" s="43" t="s">
        <v>71</v>
      </c>
      <c r="C29" s="62" t="s">
        <v>77</v>
      </c>
      <c r="D29" s="19"/>
      <c r="E29" s="68">
        <v>0</v>
      </c>
    </row>
    <row r="30" spans="1:5" ht="38.25" customHeight="1" x14ac:dyDescent="0.2">
      <c r="A30" s="40" t="s">
        <v>39</v>
      </c>
      <c r="B30" s="43" t="s">
        <v>38</v>
      </c>
      <c r="C30" s="76" t="s">
        <v>41</v>
      </c>
      <c r="D30" s="19"/>
      <c r="E30" s="68"/>
    </row>
    <row r="31" spans="1:5" ht="36" customHeight="1" x14ac:dyDescent="0.2">
      <c r="A31" s="40" t="s">
        <v>20</v>
      </c>
      <c r="B31" s="47" t="s">
        <v>37</v>
      </c>
      <c r="C31" s="63" t="s">
        <v>78</v>
      </c>
      <c r="D31" s="19"/>
      <c r="E31" s="68">
        <v>2394.6</v>
      </c>
    </row>
    <row r="32" spans="1:5" ht="23.25" hidden="1" customHeight="1" x14ac:dyDescent="0.2">
      <c r="A32" s="40" t="s">
        <v>20</v>
      </c>
      <c r="B32" s="47" t="s">
        <v>55</v>
      </c>
      <c r="C32" s="63" t="s">
        <v>56</v>
      </c>
      <c r="D32" s="19"/>
      <c r="E32" s="68">
        <v>0</v>
      </c>
    </row>
    <row r="33" spans="1:10" ht="36" hidden="1" customHeight="1" x14ac:dyDescent="0.2">
      <c r="A33" s="40" t="s">
        <v>44</v>
      </c>
      <c r="B33" s="47" t="s">
        <v>55</v>
      </c>
      <c r="C33" s="63" t="s">
        <v>56</v>
      </c>
      <c r="D33" s="19"/>
      <c r="E33" s="68">
        <v>0</v>
      </c>
    </row>
    <row r="34" spans="1:10" ht="41.25" hidden="1" customHeight="1" x14ac:dyDescent="0.2">
      <c r="A34" s="40" t="s">
        <v>39</v>
      </c>
      <c r="B34" s="47" t="s">
        <v>55</v>
      </c>
      <c r="C34" s="63" t="s">
        <v>56</v>
      </c>
      <c r="D34" s="19"/>
      <c r="E34" s="68">
        <v>0</v>
      </c>
    </row>
    <row r="35" spans="1:10" ht="36.75" customHeight="1" x14ac:dyDescent="0.2">
      <c r="A35" s="41">
        <v>875</v>
      </c>
      <c r="B35" s="32" t="s">
        <v>55</v>
      </c>
      <c r="C35" s="61" t="s">
        <v>56</v>
      </c>
      <c r="D35" s="19"/>
      <c r="E35" s="88">
        <v>0</v>
      </c>
    </row>
    <row r="36" spans="1:10" ht="42.75" customHeight="1" x14ac:dyDescent="0.2">
      <c r="A36" s="41">
        <v>875</v>
      </c>
      <c r="B36" s="32" t="s">
        <v>93</v>
      </c>
      <c r="C36" s="61" t="s">
        <v>94</v>
      </c>
      <c r="D36" s="19"/>
      <c r="E36" s="66"/>
    </row>
    <row r="37" spans="1:10" ht="47.25" hidden="1" customHeight="1" x14ac:dyDescent="0.2">
      <c r="A37" s="41">
        <v>876</v>
      </c>
      <c r="B37" s="32" t="s">
        <v>69</v>
      </c>
      <c r="C37" s="61" t="s">
        <v>70</v>
      </c>
      <c r="D37" s="58"/>
      <c r="E37" s="66">
        <v>0</v>
      </c>
      <c r="H37" s="57"/>
    </row>
    <row r="38" spans="1:10" ht="52.5" hidden="1" customHeight="1" x14ac:dyDescent="0.2">
      <c r="A38" s="41">
        <v>875</v>
      </c>
      <c r="B38" s="32" t="s">
        <v>29</v>
      </c>
      <c r="C38" s="61" t="s">
        <v>5</v>
      </c>
      <c r="D38" s="58"/>
      <c r="E38" s="66">
        <v>0</v>
      </c>
      <c r="H38" s="57"/>
    </row>
    <row r="39" spans="1:10" ht="77.25" customHeight="1" x14ac:dyDescent="0.2">
      <c r="A39" s="41">
        <v>875</v>
      </c>
      <c r="B39" s="32" t="s">
        <v>90</v>
      </c>
      <c r="C39" s="61" t="s">
        <v>91</v>
      </c>
      <c r="D39" s="58"/>
      <c r="E39" s="66"/>
      <c r="H39" s="57"/>
    </row>
    <row r="40" spans="1:10" ht="24.75" customHeight="1" x14ac:dyDescent="0.2">
      <c r="A40" s="41">
        <v>875</v>
      </c>
      <c r="B40" s="31" t="s">
        <v>25</v>
      </c>
      <c r="C40" s="49" t="s">
        <v>1</v>
      </c>
      <c r="D40" s="73"/>
      <c r="E40" s="51">
        <v>224658.9</v>
      </c>
      <c r="H40" s="21"/>
      <c r="I40" s="21"/>
      <c r="J40" s="22"/>
    </row>
    <row r="41" spans="1:10" ht="24.75" customHeight="1" x14ac:dyDescent="0.2">
      <c r="A41" s="41">
        <v>876</v>
      </c>
      <c r="B41" s="31" t="s">
        <v>25</v>
      </c>
      <c r="C41" s="49" t="s">
        <v>1</v>
      </c>
      <c r="D41" s="73"/>
      <c r="E41" s="52">
        <v>147518.1</v>
      </c>
      <c r="H41" s="21"/>
      <c r="I41" s="21"/>
      <c r="J41" s="22"/>
    </row>
    <row r="42" spans="1:10" ht="24.75" customHeight="1" x14ac:dyDescent="0.2">
      <c r="A42" s="41">
        <v>878</v>
      </c>
      <c r="B42" s="31" t="s">
        <v>25</v>
      </c>
      <c r="C42" s="49" t="s">
        <v>1</v>
      </c>
      <c r="D42" s="73"/>
      <c r="E42" s="89"/>
      <c r="H42" s="21"/>
      <c r="I42" s="21"/>
      <c r="J42" s="22"/>
    </row>
    <row r="43" spans="1:10" ht="24.75" customHeight="1" x14ac:dyDescent="0.2">
      <c r="A43" s="41">
        <v>879</v>
      </c>
      <c r="B43" s="31" t="s">
        <v>25</v>
      </c>
      <c r="C43" s="49" t="s">
        <v>1</v>
      </c>
      <c r="D43" s="73"/>
      <c r="E43" s="52">
        <v>29191.8</v>
      </c>
      <c r="H43" s="21"/>
      <c r="I43" s="21"/>
      <c r="J43" s="22"/>
    </row>
    <row r="44" spans="1:10" ht="24.75" customHeight="1" x14ac:dyDescent="0.2">
      <c r="A44" s="41">
        <v>880</v>
      </c>
      <c r="B44" s="31" t="s">
        <v>25</v>
      </c>
      <c r="C44" s="49" t="s">
        <v>1</v>
      </c>
      <c r="D44" s="73"/>
      <c r="E44" s="52">
        <v>173321.4</v>
      </c>
      <c r="H44" s="21"/>
      <c r="I44" s="21"/>
      <c r="J44" s="22"/>
    </row>
    <row r="45" spans="1:10" ht="39" customHeight="1" x14ac:dyDescent="0.2">
      <c r="A45" s="40" t="s">
        <v>12</v>
      </c>
      <c r="B45" s="33" t="s">
        <v>26</v>
      </c>
      <c r="C45" s="78" t="s">
        <v>16</v>
      </c>
      <c r="D45" s="7"/>
      <c r="E45" s="91">
        <f>E46+E47+E48+E49+E50+E51+E54+E52+E53</f>
        <v>319029.3</v>
      </c>
      <c r="H45" s="21"/>
      <c r="I45" s="21"/>
      <c r="J45" s="22"/>
    </row>
    <row r="46" spans="1:10" ht="0.75" hidden="1" customHeight="1" x14ac:dyDescent="0.2">
      <c r="A46" s="41">
        <v>875</v>
      </c>
      <c r="B46" s="32" t="s">
        <v>27</v>
      </c>
      <c r="C46" s="61" t="s">
        <v>17</v>
      </c>
      <c r="D46" s="16"/>
      <c r="E46" s="52">
        <v>0</v>
      </c>
      <c r="H46" s="21"/>
      <c r="I46" s="21"/>
      <c r="J46" s="22"/>
    </row>
    <row r="47" spans="1:10" ht="37.5" customHeight="1" x14ac:dyDescent="0.2">
      <c r="A47" s="41">
        <v>876</v>
      </c>
      <c r="B47" s="32" t="s">
        <v>28</v>
      </c>
      <c r="C47" s="76" t="s">
        <v>4</v>
      </c>
      <c r="D47" s="16"/>
      <c r="E47" s="52">
        <v>3820</v>
      </c>
    </row>
    <row r="48" spans="1:10" ht="37.5" customHeight="1" x14ac:dyDescent="0.2">
      <c r="A48" s="41">
        <v>875</v>
      </c>
      <c r="B48" s="32" t="s">
        <v>30</v>
      </c>
      <c r="C48" s="76" t="s">
        <v>2</v>
      </c>
      <c r="D48" s="16"/>
      <c r="E48" s="52">
        <v>6541.1</v>
      </c>
    </row>
    <row r="49" spans="1:5" ht="37.5" customHeight="1" x14ac:dyDescent="0.2">
      <c r="A49" s="41">
        <v>876</v>
      </c>
      <c r="B49" s="32" t="s">
        <v>30</v>
      </c>
      <c r="C49" s="76" t="s">
        <v>2</v>
      </c>
      <c r="D49" s="16"/>
      <c r="E49" s="52">
        <v>307858.40000000002</v>
      </c>
    </row>
    <row r="50" spans="1:5" ht="37.5" customHeight="1" x14ac:dyDescent="0.2">
      <c r="A50" s="41">
        <v>879</v>
      </c>
      <c r="B50" s="32" t="s">
        <v>30</v>
      </c>
      <c r="C50" s="76" t="s">
        <v>2</v>
      </c>
      <c r="D50" s="16"/>
      <c r="E50" s="52">
        <v>734</v>
      </c>
    </row>
    <row r="51" spans="1:5" ht="36.75" customHeight="1" x14ac:dyDescent="0.2">
      <c r="A51" s="41">
        <v>880</v>
      </c>
      <c r="B51" s="32" t="s">
        <v>30</v>
      </c>
      <c r="C51" s="76" t="s">
        <v>2</v>
      </c>
      <c r="D51" s="15"/>
      <c r="E51" s="50">
        <v>66.2</v>
      </c>
    </row>
    <row r="52" spans="1:5" ht="57.75" customHeight="1" x14ac:dyDescent="0.2">
      <c r="A52" s="41">
        <v>875</v>
      </c>
      <c r="B52" s="32" t="s">
        <v>34</v>
      </c>
      <c r="C52" s="61" t="s">
        <v>17</v>
      </c>
      <c r="D52" s="39"/>
      <c r="E52" s="53">
        <v>9.6</v>
      </c>
    </row>
    <row r="53" spans="1:5" ht="54" hidden="1" customHeight="1" x14ac:dyDescent="0.3">
      <c r="A53" s="41">
        <v>875</v>
      </c>
      <c r="B53" s="47" t="s">
        <v>64</v>
      </c>
      <c r="C53" s="64" t="s">
        <v>65</v>
      </c>
      <c r="D53" s="48"/>
      <c r="E53" s="71">
        <v>0</v>
      </c>
    </row>
    <row r="54" spans="1:5" ht="21.75" customHeight="1" x14ac:dyDescent="0.2">
      <c r="A54" s="41">
        <v>876</v>
      </c>
      <c r="B54" s="34" t="s">
        <v>31</v>
      </c>
      <c r="C54" s="76" t="s">
        <v>13</v>
      </c>
      <c r="D54" s="20"/>
      <c r="E54" s="93">
        <v>0</v>
      </c>
    </row>
    <row r="55" spans="1:5" ht="19.5" customHeight="1" x14ac:dyDescent="0.2">
      <c r="A55" s="40" t="s">
        <v>12</v>
      </c>
      <c r="B55" s="31" t="s">
        <v>32</v>
      </c>
      <c r="C55" s="79" t="s">
        <v>14</v>
      </c>
      <c r="D55" s="15"/>
      <c r="E55" s="92">
        <f>E56+E57+E60+E61+E63+E64+E62+E66+E59+E65+E58</f>
        <v>51318.3</v>
      </c>
    </row>
    <row r="56" spans="1:5" ht="79.5" customHeight="1" x14ac:dyDescent="0.2">
      <c r="A56" s="41">
        <v>875</v>
      </c>
      <c r="B56" s="44" t="s">
        <v>33</v>
      </c>
      <c r="C56" s="79" t="s">
        <v>3</v>
      </c>
      <c r="D56" s="15"/>
      <c r="E56" s="53">
        <v>252</v>
      </c>
    </row>
    <row r="57" spans="1:5" ht="75" x14ac:dyDescent="0.2">
      <c r="A57" s="41">
        <v>881</v>
      </c>
      <c r="B57" s="44" t="s">
        <v>33</v>
      </c>
      <c r="C57" s="79" t="s">
        <v>3</v>
      </c>
      <c r="D57" s="15"/>
      <c r="E57" s="53">
        <v>374.1</v>
      </c>
    </row>
    <row r="58" spans="1:5" ht="159.75" customHeight="1" x14ac:dyDescent="0.2">
      <c r="A58" s="41">
        <v>876</v>
      </c>
      <c r="B58" s="44" t="s">
        <v>96</v>
      </c>
      <c r="C58" s="79" t="s">
        <v>99</v>
      </c>
      <c r="D58" s="15"/>
      <c r="E58" s="53">
        <v>1167</v>
      </c>
    </row>
    <row r="59" spans="1:5" ht="83.25" customHeight="1" x14ac:dyDescent="0.2">
      <c r="A59" s="41">
        <v>876</v>
      </c>
      <c r="B59" s="44" t="s">
        <v>86</v>
      </c>
      <c r="C59" s="79" t="s">
        <v>87</v>
      </c>
      <c r="D59" s="15"/>
      <c r="E59" s="53">
        <v>2930.3</v>
      </c>
    </row>
    <row r="60" spans="1:5" ht="140.25" customHeight="1" x14ac:dyDescent="0.2">
      <c r="A60" s="41">
        <v>876</v>
      </c>
      <c r="B60" s="44" t="s">
        <v>57</v>
      </c>
      <c r="C60" s="49" t="s">
        <v>89</v>
      </c>
      <c r="D60" s="46"/>
      <c r="E60" s="53">
        <v>45231.5</v>
      </c>
    </row>
    <row r="61" spans="1:5" ht="24.75" hidden="1" customHeight="1" x14ac:dyDescent="0.2">
      <c r="A61" s="41">
        <v>880</v>
      </c>
      <c r="B61" s="44" t="s">
        <v>40</v>
      </c>
      <c r="C61" s="45" t="s">
        <v>19</v>
      </c>
      <c r="D61" s="46"/>
      <c r="E61" s="69">
        <v>0</v>
      </c>
    </row>
    <row r="62" spans="1:5" ht="78" hidden="1" customHeight="1" x14ac:dyDescent="0.2">
      <c r="A62" s="41">
        <v>875</v>
      </c>
      <c r="B62" s="59" t="s">
        <v>82</v>
      </c>
      <c r="C62" s="45" t="s">
        <v>83</v>
      </c>
      <c r="D62" s="46"/>
      <c r="E62" s="69"/>
    </row>
    <row r="63" spans="1:5" ht="36.75" customHeight="1" x14ac:dyDescent="0.2">
      <c r="A63" s="41">
        <v>875</v>
      </c>
      <c r="B63" s="32" t="s">
        <v>40</v>
      </c>
      <c r="C63" s="80" t="s">
        <v>19</v>
      </c>
      <c r="D63" s="15"/>
      <c r="E63" s="53">
        <v>407</v>
      </c>
    </row>
    <row r="64" spans="1:5" ht="41.25" customHeight="1" x14ac:dyDescent="0.2">
      <c r="A64" s="41">
        <v>876</v>
      </c>
      <c r="B64" s="32" t="s">
        <v>40</v>
      </c>
      <c r="C64" s="81" t="s">
        <v>19</v>
      </c>
      <c r="D64" s="15">
        <v>285.60000000000002</v>
      </c>
      <c r="E64" s="53">
        <v>956.4</v>
      </c>
    </row>
    <row r="65" spans="1:5" ht="44.25" hidden="1" customHeight="1" x14ac:dyDescent="0.2">
      <c r="A65" s="41">
        <v>879</v>
      </c>
      <c r="B65" s="74" t="s">
        <v>40</v>
      </c>
      <c r="C65" s="81" t="s">
        <v>84</v>
      </c>
      <c r="D65" s="15"/>
      <c r="E65" s="69"/>
    </row>
    <row r="66" spans="1:5" ht="41.25" customHeight="1" x14ac:dyDescent="0.2">
      <c r="A66" s="41">
        <v>880</v>
      </c>
      <c r="B66" s="60" t="s">
        <v>40</v>
      </c>
      <c r="C66" s="81" t="s">
        <v>84</v>
      </c>
      <c r="D66" s="15"/>
      <c r="E66" s="53"/>
    </row>
    <row r="67" spans="1:5" ht="23.25" customHeight="1" x14ac:dyDescent="0.2">
      <c r="A67" s="28" t="s">
        <v>12</v>
      </c>
      <c r="B67" s="43" t="s">
        <v>74</v>
      </c>
      <c r="C67" s="79" t="s">
        <v>18</v>
      </c>
      <c r="D67" s="15"/>
      <c r="E67" s="53">
        <f>E68</f>
        <v>0</v>
      </c>
    </row>
    <row r="68" spans="1:5" ht="42" customHeight="1" x14ac:dyDescent="0.2">
      <c r="A68" s="29">
        <v>875</v>
      </c>
      <c r="B68" s="43" t="s">
        <v>72</v>
      </c>
      <c r="C68" s="82" t="s">
        <v>79</v>
      </c>
      <c r="D68" s="15"/>
      <c r="E68" s="53"/>
    </row>
    <row r="69" spans="1:5" ht="57.75" customHeight="1" x14ac:dyDescent="0.2">
      <c r="A69" s="28" t="s">
        <v>12</v>
      </c>
      <c r="B69" s="43" t="s">
        <v>49</v>
      </c>
      <c r="C69" s="65" t="s">
        <v>52</v>
      </c>
      <c r="D69" s="6"/>
      <c r="E69" s="68">
        <f>E70+E71</f>
        <v>0</v>
      </c>
    </row>
    <row r="70" spans="1:5" ht="57" customHeight="1" x14ac:dyDescent="0.2">
      <c r="A70" s="29">
        <v>875</v>
      </c>
      <c r="B70" s="43" t="s">
        <v>49</v>
      </c>
      <c r="C70" s="84" t="s">
        <v>50</v>
      </c>
      <c r="D70" s="15"/>
      <c r="E70" s="69"/>
    </row>
    <row r="71" spans="1:5" ht="57" customHeight="1" x14ac:dyDescent="0.2">
      <c r="A71" s="29">
        <v>876</v>
      </c>
      <c r="B71" s="43" t="s">
        <v>97</v>
      </c>
      <c r="C71" s="94" t="s">
        <v>98</v>
      </c>
      <c r="D71" s="15"/>
      <c r="E71" s="90"/>
    </row>
    <row r="72" spans="1:5" ht="66" customHeight="1" x14ac:dyDescent="0.2">
      <c r="A72" s="28" t="s">
        <v>12</v>
      </c>
      <c r="B72" s="43" t="s">
        <v>42</v>
      </c>
      <c r="C72" s="79" t="s">
        <v>51</v>
      </c>
      <c r="D72" s="15"/>
      <c r="E72" s="69">
        <f>E73+E74+E75</f>
        <v>0</v>
      </c>
    </row>
    <row r="73" spans="1:5" ht="74.25" hidden="1" customHeight="1" x14ac:dyDescent="0.2">
      <c r="A73" s="29">
        <v>875</v>
      </c>
      <c r="B73" s="43" t="s">
        <v>43</v>
      </c>
      <c r="C73" s="82" t="s">
        <v>92</v>
      </c>
      <c r="D73" s="15"/>
      <c r="E73" s="69"/>
    </row>
    <row r="74" spans="1:5" ht="72.75" customHeight="1" thickBot="1" x14ac:dyDescent="0.25">
      <c r="A74" s="29">
        <v>876</v>
      </c>
      <c r="B74" s="43" t="s">
        <v>43</v>
      </c>
      <c r="C74" s="82" t="s">
        <v>80</v>
      </c>
      <c r="D74" s="15"/>
      <c r="E74" s="69"/>
    </row>
    <row r="75" spans="1:5" ht="77.25" hidden="1" customHeight="1" thickBot="1" x14ac:dyDescent="0.25">
      <c r="A75" s="29">
        <v>880</v>
      </c>
      <c r="B75" s="6" t="s">
        <v>43</v>
      </c>
      <c r="C75" s="83" t="s">
        <v>80</v>
      </c>
      <c r="D75" s="15"/>
      <c r="E75" s="69"/>
    </row>
    <row r="76" spans="1:5" ht="29.25" customHeight="1" thickBot="1" x14ac:dyDescent="0.25">
      <c r="A76" s="99" t="s">
        <v>21</v>
      </c>
      <c r="B76" s="100"/>
      <c r="C76" s="101"/>
      <c r="D76" s="37"/>
      <c r="E76" s="70">
        <f>E67+E72+E15+E69</f>
        <v>1111207</v>
      </c>
    </row>
    <row r="77" spans="1:5" ht="18.75" customHeight="1" x14ac:dyDescent="0.2">
      <c r="B77" s="8"/>
      <c r="C77" s="24"/>
      <c r="D77" s="25"/>
      <c r="E77" s="23"/>
    </row>
    <row r="78" spans="1:5" ht="27" customHeight="1" x14ac:dyDescent="0.2">
      <c r="B78" s="26"/>
      <c r="C78" s="26"/>
      <c r="D78" s="26"/>
      <c r="E78" s="54"/>
    </row>
    <row r="79" spans="1:5" ht="26.25" customHeight="1" x14ac:dyDescent="0.2">
      <c r="B79" s="27"/>
      <c r="C79" s="27"/>
      <c r="D79" s="27"/>
      <c r="E79" s="55"/>
    </row>
    <row r="80" spans="1:5" ht="18" x14ac:dyDescent="0.2">
      <c r="B80" s="8"/>
      <c r="C80" s="8"/>
      <c r="D80" s="8"/>
      <c r="E80" s="8"/>
    </row>
    <row r="81" spans="2:5" ht="18" x14ac:dyDescent="0.2">
      <c r="B81" s="8"/>
      <c r="C81" s="56"/>
      <c r="D81" s="8"/>
      <c r="E81" s="8"/>
    </row>
    <row r="82" spans="2:5" ht="18" x14ac:dyDescent="0.2">
      <c r="B82" s="8"/>
      <c r="C82" s="8"/>
      <c r="D82" s="8"/>
      <c r="E82" s="8"/>
    </row>
    <row r="83" spans="2:5" ht="18" x14ac:dyDescent="0.2">
      <c r="B83" s="8"/>
      <c r="C83" s="8"/>
      <c r="D83" s="8"/>
      <c r="E83" s="8"/>
    </row>
    <row r="84" spans="2:5" ht="18" x14ac:dyDescent="0.2">
      <c r="B84" s="8"/>
      <c r="C84" s="8"/>
      <c r="D84" s="8"/>
      <c r="E84" s="8"/>
    </row>
    <row r="85" spans="2:5" ht="18" x14ac:dyDescent="0.2">
      <c r="B85" s="8"/>
      <c r="C85" s="8"/>
      <c r="D85" s="8"/>
      <c r="E85" s="8"/>
    </row>
  </sheetData>
  <mergeCells count="9">
    <mergeCell ref="A76:C76"/>
    <mergeCell ref="A4:E4"/>
    <mergeCell ref="A5:E5"/>
    <mergeCell ref="A6:E6"/>
    <mergeCell ref="B7:E7"/>
    <mergeCell ref="B8:E8"/>
    <mergeCell ref="A10:A12"/>
    <mergeCell ref="B10:B12"/>
    <mergeCell ref="C10:C12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5"/>
  <sheetViews>
    <sheetView tabSelected="1" topLeftCell="A4" zoomScaleNormal="100" workbookViewId="0">
      <selection activeCell="H10" sqref="H10"/>
    </sheetView>
  </sheetViews>
  <sheetFormatPr defaultRowHeight="12.75" x14ac:dyDescent="0.2"/>
  <cols>
    <col min="1" max="1" width="9.140625" style="2"/>
    <col min="2" max="2" width="28.7109375" style="2" customWidth="1"/>
    <col min="3" max="3" width="91.42578125" style="2" customWidth="1"/>
    <col min="4" max="4" width="6.140625" style="2" hidden="1" customWidth="1"/>
    <col min="5" max="5" width="24.28515625" style="2" customWidth="1"/>
    <col min="6" max="6" width="6.28515625" style="2" hidden="1" customWidth="1"/>
    <col min="7" max="7" width="9.140625" style="2" hidden="1" customWidth="1"/>
    <col min="8" max="8" width="64.42578125" style="2" customWidth="1"/>
    <col min="9" max="16384" width="9.140625" style="2"/>
  </cols>
  <sheetData>
    <row r="1" spans="1:5" ht="32.25" hidden="1" customHeight="1" x14ac:dyDescent="0.2">
      <c r="B1" s="3"/>
    </row>
    <row r="2" spans="1:5" ht="28.5" hidden="1" customHeight="1" x14ac:dyDescent="0.2">
      <c r="B2" s="3"/>
    </row>
    <row r="3" spans="1:5" ht="19.5" hidden="1" customHeight="1" x14ac:dyDescent="0.2">
      <c r="B3" s="1"/>
      <c r="C3" s="4"/>
      <c r="D3" s="1"/>
      <c r="E3" s="1"/>
    </row>
    <row r="4" spans="1:5" ht="15.75" customHeight="1" x14ac:dyDescent="0.2">
      <c r="A4" s="102" t="s">
        <v>68</v>
      </c>
      <c r="B4" s="102"/>
      <c r="C4" s="102"/>
      <c r="D4" s="102"/>
      <c r="E4" s="102"/>
    </row>
    <row r="5" spans="1:5" ht="21.75" customHeight="1" x14ac:dyDescent="0.2">
      <c r="A5" s="102" t="s">
        <v>102</v>
      </c>
      <c r="B5" s="102"/>
      <c r="C5" s="102"/>
      <c r="D5" s="102"/>
      <c r="E5" s="102"/>
    </row>
    <row r="6" spans="1:5" ht="54.75" customHeight="1" x14ac:dyDescent="0.2">
      <c r="A6" s="109" t="s">
        <v>103</v>
      </c>
      <c r="B6" s="102"/>
      <c r="C6" s="102"/>
      <c r="D6" s="102"/>
      <c r="E6" s="102"/>
    </row>
    <row r="7" spans="1:5" ht="30" customHeight="1" x14ac:dyDescent="0.2">
      <c r="B7" s="103" t="s">
        <v>101</v>
      </c>
      <c r="C7" s="103"/>
      <c r="D7" s="103"/>
      <c r="E7" s="103"/>
    </row>
    <row r="8" spans="1:5" ht="0.75" hidden="1" customHeight="1" x14ac:dyDescent="0.2">
      <c r="B8" s="104"/>
      <c r="C8" s="104"/>
      <c r="D8" s="104"/>
      <c r="E8" s="104"/>
    </row>
    <row r="9" spans="1:5" ht="18" customHeight="1" x14ac:dyDescent="0.2">
      <c r="B9" s="11"/>
      <c r="C9" s="30"/>
      <c r="D9" s="8"/>
      <c r="E9" s="73" t="s">
        <v>6</v>
      </c>
    </row>
    <row r="10" spans="1:5" ht="20.25" customHeight="1" x14ac:dyDescent="0.2">
      <c r="A10" s="105" t="s">
        <v>7</v>
      </c>
      <c r="B10" s="105" t="s">
        <v>8</v>
      </c>
      <c r="C10" s="108" t="s">
        <v>9</v>
      </c>
      <c r="D10" s="9"/>
      <c r="E10" s="12" t="s">
        <v>10</v>
      </c>
    </row>
    <row r="11" spans="1:5" ht="7.5" hidden="1" customHeight="1" x14ac:dyDescent="0.2">
      <c r="A11" s="106"/>
      <c r="B11" s="106"/>
      <c r="C11" s="108"/>
      <c r="D11" s="13"/>
      <c r="E11" s="17"/>
    </row>
    <row r="12" spans="1:5" ht="15.75" hidden="1" customHeight="1" x14ac:dyDescent="0.2">
      <c r="A12" s="107"/>
      <c r="B12" s="107"/>
      <c r="C12" s="108"/>
      <c r="D12" s="9"/>
      <c r="E12" s="17"/>
    </row>
    <row r="13" spans="1:5" ht="18" customHeight="1" x14ac:dyDescent="0.3">
      <c r="A13" s="14">
        <v>1</v>
      </c>
      <c r="B13" s="14">
        <v>2</v>
      </c>
      <c r="C13" s="14">
        <v>3</v>
      </c>
      <c r="D13" s="10"/>
      <c r="E13" s="18">
        <v>4</v>
      </c>
    </row>
    <row r="14" spans="1:5" ht="0.75" customHeight="1" x14ac:dyDescent="0.3">
      <c r="A14" s="28"/>
      <c r="B14" s="5"/>
      <c r="C14" s="35"/>
      <c r="D14" s="10"/>
      <c r="E14" s="36"/>
    </row>
    <row r="15" spans="1:5" ht="36.75" customHeight="1" x14ac:dyDescent="0.2">
      <c r="A15" s="40" t="s">
        <v>12</v>
      </c>
      <c r="B15" s="42" t="s">
        <v>0</v>
      </c>
      <c r="C15" s="75" t="s">
        <v>11</v>
      </c>
      <c r="D15" s="7"/>
      <c r="E15" s="96">
        <f>E16+E19+E45+E55</f>
        <v>1111207</v>
      </c>
    </row>
    <row r="16" spans="1:5" ht="37.5" x14ac:dyDescent="0.2">
      <c r="A16" s="40" t="s">
        <v>12</v>
      </c>
      <c r="B16" s="31" t="s">
        <v>22</v>
      </c>
      <c r="C16" s="76" t="s">
        <v>15</v>
      </c>
      <c r="D16" s="7"/>
      <c r="E16" s="97">
        <f>E17+E18</f>
        <v>146384.1</v>
      </c>
    </row>
    <row r="17" spans="1:5" ht="43.5" customHeight="1" x14ac:dyDescent="0.2">
      <c r="A17" s="41">
        <v>880</v>
      </c>
      <c r="B17" s="38" t="s">
        <v>23</v>
      </c>
      <c r="C17" s="77" t="s">
        <v>75</v>
      </c>
      <c r="D17" s="15"/>
      <c r="E17" s="50">
        <v>146384.1</v>
      </c>
    </row>
    <row r="18" spans="1:5" ht="50.25" hidden="1" customHeight="1" x14ac:dyDescent="0.2">
      <c r="A18" s="41">
        <v>880</v>
      </c>
      <c r="B18" s="38" t="s">
        <v>60</v>
      </c>
      <c r="C18" s="77" t="s">
        <v>61</v>
      </c>
      <c r="D18" s="15"/>
      <c r="E18" s="86"/>
    </row>
    <row r="19" spans="1:5" ht="38.25" customHeight="1" x14ac:dyDescent="0.2">
      <c r="A19" s="40" t="s">
        <v>12</v>
      </c>
      <c r="B19" s="31" t="s">
        <v>24</v>
      </c>
      <c r="C19" s="76" t="s">
        <v>81</v>
      </c>
      <c r="D19" s="7"/>
      <c r="E19" s="98">
        <f>E25+E31+E40+E41+E43+E44+E30+E20+E21+E26+E32+E23+E28+E27+E33+E34+E22+E29+E35+E37+E38+E24+E39+E36+E42</f>
        <v>594475.29999999993</v>
      </c>
    </row>
    <row r="20" spans="1:5" ht="67.5" hidden="1" customHeight="1" x14ac:dyDescent="0.2">
      <c r="A20" s="40" t="s">
        <v>44</v>
      </c>
      <c r="B20" s="31" t="s">
        <v>45</v>
      </c>
      <c r="C20" s="61" t="s">
        <v>46</v>
      </c>
      <c r="D20" s="19"/>
      <c r="E20" s="68">
        <v>0</v>
      </c>
    </row>
    <row r="21" spans="1:5" ht="0.75" hidden="1" customHeight="1" x14ac:dyDescent="0.2">
      <c r="A21" s="40" t="s">
        <v>44</v>
      </c>
      <c r="B21" s="31" t="s">
        <v>47</v>
      </c>
      <c r="C21" s="45" t="s">
        <v>48</v>
      </c>
      <c r="D21" s="19"/>
      <c r="E21" s="68">
        <v>0</v>
      </c>
    </row>
    <row r="22" spans="1:5" ht="78" hidden="1" customHeight="1" x14ac:dyDescent="0.2">
      <c r="A22" s="40" t="s">
        <v>20</v>
      </c>
      <c r="B22" s="31" t="s">
        <v>73</v>
      </c>
      <c r="C22" s="49" t="s">
        <v>76</v>
      </c>
      <c r="D22" s="19"/>
      <c r="E22" s="68">
        <v>0</v>
      </c>
    </row>
    <row r="23" spans="1:5" ht="60.75" customHeight="1" x14ac:dyDescent="0.2">
      <c r="A23" s="40" t="s">
        <v>44</v>
      </c>
      <c r="B23" s="31" t="s">
        <v>58</v>
      </c>
      <c r="C23" s="49" t="s">
        <v>59</v>
      </c>
      <c r="D23" s="19"/>
      <c r="E23" s="51">
        <v>15198.8</v>
      </c>
    </row>
    <row r="24" spans="1:5" ht="53.25" hidden="1" customHeight="1" x14ac:dyDescent="0.2">
      <c r="A24" s="40" t="s">
        <v>20</v>
      </c>
      <c r="B24" s="31" t="s">
        <v>85</v>
      </c>
      <c r="C24" s="49" t="s">
        <v>88</v>
      </c>
      <c r="D24" s="19"/>
      <c r="E24" s="68"/>
    </row>
    <row r="25" spans="1:5" ht="59.25" hidden="1" customHeight="1" x14ac:dyDescent="0.2">
      <c r="A25" s="40" t="s">
        <v>39</v>
      </c>
      <c r="B25" s="47" t="s">
        <v>53</v>
      </c>
      <c r="C25" s="62" t="s">
        <v>54</v>
      </c>
      <c r="D25" s="19"/>
      <c r="E25" s="68"/>
    </row>
    <row r="26" spans="1:5" ht="34.5" customHeight="1" x14ac:dyDescent="0.2">
      <c r="A26" s="40" t="s">
        <v>20</v>
      </c>
      <c r="B26" s="43" t="s">
        <v>35</v>
      </c>
      <c r="C26" s="62" t="s">
        <v>36</v>
      </c>
      <c r="D26" s="19"/>
      <c r="E26" s="51">
        <v>2191.6999999999998</v>
      </c>
    </row>
    <row r="27" spans="1:5" ht="0.75" hidden="1" customHeight="1" x14ac:dyDescent="0.2">
      <c r="A27" s="40" t="s">
        <v>39</v>
      </c>
      <c r="B27" s="43" t="s">
        <v>66</v>
      </c>
      <c r="C27" s="62" t="s">
        <v>67</v>
      </c>
      <c r="D27" s="19"/>
      <c r="E27" s="51">
        <v>0</v>
      </c>
    </row>
    <row r="28" spans="1:5" ht="39.75" hidden="1" customHeight="1" x14ac:dyDescent="0.2">
      <c r="A28" s="40" t="s">
        <v>20</v>
      </c>
      <c r="B28" s="43" t="s">
        <v>62</v>
      </c>
      <c r="C28" s="62" t="s">
        <v>63</v>
      </c>
      <c r="D28" s="19"/>
      <c r="E28" s="51"/>
    </row>
    <row r="29" spans="1:5" ht="39" hidden="1" customHeight="1" x14ac:dyDescent="0.2">
      <c r="A29" s="40" t="s">
        <v>39</v>
      </c>
      <c r="B29" s="43" t="s">
        <v>71</v>
      </c>
      <c r="C29" s="62" t="s">
        <v>77</v>
      </c>
      <c r="D29" s="19"/>
      <c r="E29" s="51">
        <v>0</v>
      </c>
    </row>
    <row r="30" spans="1:5" ht="38.25" hidden="1" customHeight="1" x14ac:dyDescent="0.2">
      <c r="A30" s="40" t="s">
        <v>39</v>
      </c>
      <c r="B30" s="43" t="s">
        <v>38</v>
      </c>
      <c r="C30" s="76" t="s">
        <v>41</v>
      </c>
      <c r="D30" s="19"/>
      <c r="E30" s="51"/>
    </row>
    <row r="31" spans="1:5" ht="36" customHeight="1" x14ac:dyDescent="0.2">
      <c r="A31" s="40" t="s">
        <v>20</v>
      </c>
      <c r="B31" s="47" t="s">
        <v>37</v>
      </c>
      <c r="C31" s="63" t="s">
        <v>78</v>
      </c>
      <c r="D31" s="19"/>
      <c r="E31" s="51">
        <v>2394.6</v>
      </c>
    </row>
    <row r="32" spans="1:5" ht="23.25" hidden="1" customHeight="1" x14ac:dyDescent="0.2">
      <c r="A32" s="40" t="s">
        <v>20</v>
      </c>
      <c r="B32" s="47" t="s">
        <v>55</v>
      </c>
      <c r="C32" s="63" t="s">
        <v>56</v>
      </c>
      <c r="D32" s="19"/>
      <c r="E32" s="68">
        <v>0</v>
      </c>
    </row>
    <row r="33" spans="1:10" ht="36" hidden="1" customHeight="1" x14ac:dyDescent="0.2">
      <c r="A33" s="40" t="s">
        <v>44</v>
      </c>
      <c r="B33" s="47" t="s">
        <v>55</v>
      </c>
      <c r="C33" s="63" t="s">
        <v>56</v>
      </c>
      <c r="D33" s="19"/>
      <c r="E33" s="68">
        <v>0</v>
      </c>
    </row>
    <row r="34" spans="1:10" ht="41.25" hidden="1" customHeight="1" x14ac:dyDescent="0.2">
      <c r="A34" s="40" t="s">
        <v>39</v>
      </c>
      <c r="B34" s="47" t="s">
        <v>55</v>
      </c>
      <c r="C34" s="63" t="s">
        <v>56</v>
      </c>
      <c r="D34" s="19"/>
      <c r="E34" s="68">
        <v>0</v>
      </c>
    </row>
    <row r="35" spans="1:10" ht="36.75" hidden="1" customHeight="1" x14ac:dyDescent="0.2">
      <c r="A35" s="41">
        <v>875</v>
      </c>
      <c r="B35" s="32" t="s">
        <v>55</v>
      </c>
      <c r="C35" s="61" t="s">
        <v>56</v>
      </c>
      <c r="D35" s="19"/>
      <c r="E35" s="88">
        <v>0</v>
      </c>
    </row>
    <row r="36" spans="1:10" ht="42.75" hidden="1" customHeight="1" x14ac:dyDescent="0.2">
      <c r="A36" s="41">
        <v>875</v>
      </c>
      <c r="B36" s="32" t="s">
        <v>93</v>
      </c>
      <c r="C36" s="61" t="s">
        <v>94</v>
      </c>
      <c r="D36" s="19"/>
      <c r="E36" s="66"/>
    </row>
    <row r="37" spans="1:10" ht="47.25" hidden="1" customHeight="1" x14ac:dyDescent="0.2">
      <c r="A37" s="41">
        <v>876</v>
      </c>
      <c r="B37" s="32" t="s">
        <v>69</v>
      </c>
      <c r="C37" s="61" t="s">
        <v>70</v>
      </c>
      <c r="D37" s="58"/>
      <c r="E37" s="66">
        <v>0</v>
      </c>
      <c r="H37" s="57"/>
    </row>
    <row r="38" spans="1:10" ht="52.5" hidden="1" customHeight="1" x14ac:dyDescent="0.2">
      <c r="A38" s="41">
        <v>875</v>
      </c>
      <c r="B38" s="32" t="s">
        <v>29</v>
      </c>
      <c r="C38" s="61" t="s">
        <v>5</v>
      </c>
      <c r="D38" s="58"/>
      <c r="E38" s="66">
        <v>0</v>
      </c>
      <c r="H38" s="57"/>
    </row>
    <row r="39" spans="1:10" ht="77.25" hidden="1" customHeight="1" x14ac:dyDescent="0.2">
      <c r="A39" s="41">
        <v>875</v>
      </c>
      <c r="B39" s="32" t="s">
        <v>90</v>
      </c>
      <c r="C39" s="61" t="s">
        <v>91</v>
      </c>
      <c r="D39" s="58"/>
      <c r="E39" s="66"/>
      <c r="H39" s="57"/>
    </row>
    <row r="40" spans="1:10" ht="24.75" customHeight="1" x14ac:dyDescent="0.2">
      <c r="A40" s="41">
        <v>875</v>
      </c>
      <c r="B40" s="31" t="s">
        <v>25</v>
      </c>
      <c r="C40" s="49" t="s">
        <v>1</v>
      </c>
      <c r="D40" s="73"/>
      <c r="E40" s="51">
        <v>224658.9</v>
      </c>
      <c r="H40" s="21"/>
      <c r="I40" s="21"/>
      <c r="J40" s="22"/>
    </row>
    <row r="41" spans="1:10" ht="24.75" customHeight="1" x14ac:dyDescent="0.2">
      <c r="A41" s="41">
        <v>876</v>
      </c>
      <c r="B41" s="31" t="s">
        <v>25</v>
      </c>
      <c r="C41" s="49" t="s">
        <v>1</v>
      </c>
      <c r="D41" s="73"/>
      <c r="E41" s="52">
        <v>147518.1</v>
      </c>
      <c r="H41" s="21"/>
      <c r="I41" s="21"/>
      <c r="J41" s="22"/>
    </row>
    <row r="42" spans="1:10" ht="24.75" hidden="1" customHeight="1" x14ac:dyDescent="0.2">
      <c r="A42" s="41">
        <v>878</v>
      </c>
      <c r="B42" s="31" t="s">
        <v>25</v>
      </c>
      <c r="C42" s="49" t="s">
        <v>1</v>
      </c>
      <c r="D42" s="73"/>
      <c r="E42" s="89"/>
      <c r="H42" s="21"/>
      <c r="I42" s="21"/>
      <c r="J42" s="22"/>
    </row>
    <row r="43" spans="1:10" ht="24.75" customHeight="1" x14ac:dyDescent="0.2">
      <c r="A43" s="41">
        <v>879</v>
      </c>
      <c r="B43" s="31" t="s">
        <v>25</v>
      </c>
      <c r="C43" s="49" t="s">
        <v>1</v>
      </c>
      <c r="D43" s="73"/>
      <c r="E43" s="52">
        <v>29191.8</v>
      </c>
      <c r="H43" s="21"/>
      <c r="I43" s="21"/>
      <c r="J43" s="22"/>
    </row>
    <row r="44" spans="1:10" ht="24.75" customHeight="1" x14ac:dyDescent="0.2">
      <c r="A44" s="41">
        <v>880</v>
      </c>
      <c r="B44" s="31" t="s">
        <v>25</v>
      </c>
      <c r="C44" s="49" t="s">
        <v>1</v>
      </c>
      <c r="D44" s="73"/>
      <c r="E44" s="52">
        <v>173321.4</v>
      </c>
      <c r="H44" s="21"/>
      <c r="I44" s="21"/>
      <c r="J44" s="22"/>
    </row>
    <row r="45" spans="1:10" ht="39" customHeight="1" x14ac:dyDescent="0.2">
      <c r="A45" s="40" t="s">
        <v>12</v>
      </c>
      <c r="B45" s="33" t="s">
        <v>26</v>
      </c>
      <c r="C45" s="78" t="s">
        <v>16</v>
      </c>
      <c r="D45" s="7"/>
      <c r="E45" s="91">
        <f>E46+E47+E48+E49+E50+E51+E54+E52+E53</f>
        <v>319029.3</v>
      </c>
      <c r="H45" s="21"/>
      <c r="I45" s="21"/>
      <c r="J45" s="22"/>
    </row>
    <row r="46" spans="1:10" ht="0.75" hidden="1" customHeight="1" x14ac:dyDescent="0.2">
      <c r="A46" s="41">
        <v>875</v>
      </c>
      <c r="B46" s="32" t="s">
        <v>27</v>
      </c>
      <c r="C46" s="61" t="s">
        <v>17</v>
      </c>
      <c r="D46" s="16"/>
      <c r="E46" s="52">
        <v>0</v>
      </c>
      <c r="H46" s="21"/>
      <c r="I46" s="21"/>
      <c r="J46" s="22"/>
    </row>
    <row r="47" spans="1:10" ht="37.5" customHeight="1" x14ac:dyDescent="0.2">
      <c r="A47" s="41">
        <v>876</v>
      </c>
      <c r="B47" s="32" t="s">
        <v>28</v>
      </c>
      <c r="C47" s="76" t="s">
        <v>4</v>
      </c>
      <c r="D47" s="16"/>
      <c r="E47" s="52">
        <v>3820</v>
      </c>
    </row>
    <row r="48" spans="1:10" ht="37.5" customHeight="1" x14ac:dyDescent="0.2">
      <c r="A48" s="41">
        <v>875</v>
      </c>
      <c r="B48" s="32" t="s">
        <v>30</v>
      </c>
      <c r="C48" s="76" t="s">
        <v>2</v>
      </c>
      <c r="D48" s="16"/>
      <c r="E48" s="52">
        <v>6541.1</v>
      </c>
    </row>
    <row r="49" spans="1:5" ht="37.5" customHeight="1" x14ac:dyDescent="0.2">
      <c r="A49" s="41">
        <v>876</v>
      </c>
      <c r="B49" s="32" t="s">
        <v>30</v>
      </c>
      <c r="C49" s="76" t="s">
        <v>2</v>
      </c>
      <c r="D49" s="16"/>
      <c r="E49" s="52">
        <v>307858.40000000002</v>
      </c>
    </row>
    <row r="50" spans="1:5" ht="37.5" customHeight="1" x14ac:dyDescent="0.2">
      <c r="A50" s="41">
        <v>879</v>
      </c>
      <c r="B50" s="32" t="s">
        <v>30</v>
      </c>
      <c r="C50" s="76" t="s">
        <v>2</v>
      </c>
      <c r="D50" s="16"/>
      <c r="E50" s="52">
        <v>734</v>
      </c>
    </row>
    <row r="51" spans="1:5" ht="36.75" customHeight="1" x14ac:dyDescent="0.2">
      <c r="A51" s="41">
        <v>880</v>
      </c>
      <c r="B51" s="32" t="s">
        <v>30</v>
      </c>
      <c r="C51" s="76" t="s">
        <v>2</v>
      </c>
      <c r="D51" s="15"/>
      <c r="E51" s="50">
        <v>66.2</v>
      </c>
    </row>
    <row r="52" spans="1:5" ht="57.75" customHeight="1" x14ac:dyDescent="0.2">
      <c r="A52" s="41">
        <v>875</v>
      </c>
      <c r="B52" s="32" t="s">
        <v>34</v>
      </c>
      <c r="C52" s="61" t="s">
        <v>17</v>
      </c>
      <c r="D52" s="39"/>
      <c r="E52" s="53">
        <v>9.6</v>
      </c>
    </row>
    <row r="53" spans="1:5" ht="54" hidden="1" customHeight="1" x14ac:dyDescent="0.3">
      <c r="A53" s="41">
        <v>875</v>
      </c>
      <c r="B53" s="47" t="s">
        <v>64</v>
      </c>
      <c r="C53" s="64" t="s">
        <v>65</v>
      </c>
      <c r="D53" s="48"/>
      <c r="E53" s="71">
        <v>0</v>
      </c>
    </row>
    <row r="54" spans="1:5" ht="21.75" hidden="1" customHeight="1" x14ac:dyDescent="0.2">
      <c r="A54" s="41">
        <v>876</v>
      </c>
      <c r="B54" s="34" t="s">
        <v>31</v>
      </c>
      <c r="C54" s="76" t="s">
        <v>13</v>
      </c>
      <c r="D54" s="20"/>
      <c r="E54" s="93">
        <v>0</v>
      </c>
    </row>
    <row r="55" spans="1:5" ht="19.5" customHeight="1" x14ac:dyDescent="0.2">
      <c r="A55" s="40" t="s">
        <v>12</v>
      </c>
      <c r="B55" s="31" t="s">
        <v>32</v>
      </c>
      <c r="C55" s="79" t="s">
        <v>14</v>
      </c>
      <c r="D55" s="15"/>
      <c r="E55" s="92">
        <f>E56+E57+E60+E61+E63+E64+E62+E66+E59+E65+E58</f>
        <v>51318.3</v>
      </c>
    </row>
    <row r="56" spans="1:5" ht="79.5" customHeight="1" x14ac:dyDescent="0.2">
      <c r="A56" s="41">
        <v>875</v>
      </c>
      <c r="B56" s="44" t="s">
        <v>33</v>
      </c>
      <c r="C56" s="79" t="s">
        <v>3</v>
      </c>
      <c r="D56" s="15"/>
      <c r="E56" s="53">
        <v>252</v>
      </c>
    </row>
    <row r="57" spans="1:5" ht="75" x14ac:dyDescent="0.2">
      <c r="A57" s="41">
        <v>881</v>
      </c>
      <c r="B57" s="44" t="s">
        <v>33</v>
      </c>
      <c r="C57" s="79" t="s">
        <v>3</v>
      </c>
      <c r="D57" s="15"/>
      <c r="E57" s="53">
        <v>374.1</v>
      </c>
    </row>
    <row r="58" spans="1:5" ht="159.75" customHeight="1" x14ac:dyDescent="0.2">
      <c r="A58" s="41">
        <v>876</v>
      </c>
      <c r="B58" s="44" t="s">
        <v>96</v>
      </c>
      <c r="C58" s="79" t="s">
        <v>99</v>
      </c>
      <c r="D58" s="15"/>
      <c r="E58" s="53">
        <v>1167</v>
      </c>
    </row>
    <row r="59" spans="1:5" ht="83.25" customHeight="1" x14ac:dyDescent="0.2">
      <c r="A59" s="41">
        <v>876</v>
      </c>
      <c r="B59" s="44" t="s">
        <v>86</v>
      </c>
      <c r="C59" s="79" t="s">
        <v>87</v>
      </c>
      <c r="D59" s="15"/>
      <c r="E59" s="53">
        <v>2930.3</v>
      </c>
    </row>
    <row r="60" spans="1:5" ht="140.25" customHeight="1" x14ac:dyDescent="0.2">
      <c r="A60" s="41">
        <v>876</v>
      </c>
      <c r="B60" s="44" t="s">
        <v>57</v>
      </c>
      <c r="C60" s="49" t="s">
        <v>89</v>
      </c>
      <c r="D60" s="46"/>
      <c r="E60" s="53">
        <v>45231.5</v>
      </c>
    </row>
    <row r="61" spans="1:5" ht="24.75" hidden="1" customHeight="1" x14ac:dyDescent="0.2">
      <c r="A61" s="41">
        <v>880</v>
      </c>
      <c r="B61" s="44" t="s">
        <v>40</v>
      </c>
      <c r="C61" s="45" t="s">
        <v>19</v>
      </c>
      <c r="D61" s="46"/>
      <c r="E61" s="69">
        <v>0</v>
      </c>
    </row>
    <row r="62" spans="1:5" ht="78" hidden="1" customHeight="1" x14ac:dyDescent="0.2">
      <c r="A62" s="41">
        <v>875</v>
      </c>
      <c r="B62" s="59" t="s">
        <v>82</v>
      </c>
      <c r="C62" s="45" t="s">
        <v>83</v>
      </c>
      <c r="D62" s="46"/>
      <c r="E62" s="69"/>
    </row>
    <row r="63" spans="1:5" ht="36.75" customHeight="1" x14ac:dyDescent="0.2">
      <c r="A63" s="41">
        <v>875</v>
      </c>
      <c r="B63" s="32" t="s">
        <v>40</v>
      </c>
      <c r="C63" s="80" t="s">
        <v>19</v>
      </c>
      <c r="D63" s="15"/>
      <c r="E63" s="53">
        <v>407</v>
      </c>
    </row>
    <row r="64" spans="1:5" ht="41.25" customHeight="1" thickBot="1" x14ac:dyDescent="0.25">
      <c r="A64" s="41">
        <v>876</v>
      </c>
      <c r="B64" s="32" t="s">
        <v>40</v>
      </c>
      <c r="C64" s="81" t="s">
        <v>19</v>
      </c>
      <c r="D64" s="15">
        <v>285.60000000000002</v>
      </c>
      <c r="E64" s="53">
        <v>956.4</v>
      </c>
    </row>
    <row r="65" spans="1:5" ht="44.25" hidden="1" customHeight="1" x14ac:dyDescent="0.2">
      <c r="A65" s="41">
        <v>879</v>
      </c>
      <c r="B65" s="74" t="s">
        <v>40</v>
      </c>
      <c r="C65" s="81" t="s">
        <v>84</v>
      </c>
      <c r="D65" s="15"/>
      <c r="E65" s="69"/>
    </row>
    <row r="66" spans="1:5" ht="41.25" hidden="1" customHeight="1" x14ac:dyDescent="0.2">
      <c r="A66" s="41">
        <v>880</v>
      </c>
      <c r="B66" s="60" t="s">
        <v>40</v>
      </c>
      <c r="C66" s="81" t="s">
        <v>84</v>
      </c>
      <c r="D66" s="15"/>
      <c r="E66" s="53"/>
    </row>
    <row r="67" spans="1:5" ht="23.25" hidden="1" customHeight="1" x14ac:dyDescent="0.2">
      <c r="A67" s="28" t="s">
        <v>12</v>
      </c>
      <c r="B67" s="43" t="s">
        <v>74</v>
      </c>
      <c r="C67" s="79" t="s">
        <v>18</v>
      </c>
      <c r="D67" s="15"/>
      <c r="E67" s="53">
        <f>E68</f>
        <v>0</v>
      </c>
    </row>
    <row r="68" spans="1:5" ht="42" hidden="1" customHeight="1" x14ac:dyDescent="0.2">
      <c r="A68" s="29">
        <v>875</v>
      </c>
      <c r="B68" s="43" t="s">
        <v>72</v>
      </c>
      <c r="C68" s="82" t="s">
        <v>79</v>
      </c>
      <c r="D68" s="15"/>
      <c r="E68" s="53"/>
    </row>
    <row r="69" spans="1:5" ht="57.75" hidden="1" customHeight="1" x14ac:dyDescent="0.2">
      <c r="A69" s="28" t="s">
        <v>12</v>
      </c>
      <c r="B69" s="43" t="s">
        <v>49</v>
      </c>
      <c r="C69" s="65" t="s">
        <v>52</v>
      </c>
      <c r="D69" s="6"/>
      <c r="E69" s="68">
        <f>E70+E71</f>
        <v>0</v>
      </c>
    </row>
    <row r="70" spans="1:5" ht="57" hidden="1" customHeight="1" x14ac:dyDescent="0.2">
      <c r="A70" s="29">
        <v>875</v>
      </c>
      <c r="B70" s="43" t="s">
        <v>49</v>
      </c>
      <c r="C70" s="84" t="s">
        <v>50</v>
      </c>
      <c r="D70" s="15"/>
      <c r="E70" s="69"/>
    </row>
    <row r="71" spans="1:5" ht="57" hidden="1" customHeight="1" x14ac:dyDescent="0.2">
      <c r="A71" s="29">
        <v>876</v>
      </c>
      <c r="B71" s="43" t="s">
        <v>97</v>
      </c>
      <c r="C71" s="94" t="s">
        <v>98</v>
      </c>
      <c r="D71" s="15"/>
      <c r="E71" s="90"/>
    </row>
    <row r="72" spans="1:5" ht="66" hidden="1" customHeight="1" x14ac:dyDescent="0.2">
      <c r="A72" s="28" t="s">
        <v>12</v>
      </c>
      <c r="B72" s="43" t="s">
        <v>42</v>
      </c>
      <c r="C72" s="79" t="s">
        <v>51</v>
      </c>
      <c r="D72" s="15"/>
      <c r="E72" s="69">
        <f>E73+E74+E75</f>
        <v>0</v>
      </c>
    </row>
    <row r="73" spans="1:5" ht="74.25" hidden="1" customHeight="1" x14ac:dyDescent="0.2">
      <c r="A73" s="29">
        <v>875</v>
      </c>
      <c r="B73" s="43" t="s">
        <v>43</v>
      </c>
      <c r="C73" s="82" t="s">
        <v>92</v>
      </c>
      <c r="D73" s="15"/>
      <c r="E73" s="69"/>
    </row>
    <row r="74" spans="1:5" ht="72.75" hidden="1" customHeight="1" thickBot="1" x14ac:dyDescent="0.25">
      <c r="A74" s="29">
        <v>876</v>
      </c>
      <c r="B74" s="43" t="s">
        <v>43</v>
      </c>
      <c r="C74" s="82" t="s">
        <v>80</v>
      </c>
      <c r="D74" s="15"/>
      <c r="E74" s="69"/>
    </row>
    <row r="75" spans="1:5" ht="77.25" hidden="1" customHeight="1" thickBot="1" x14ac:dyDescent="0.25">
      <c r="A75" s="29">
        <v>880</v>
      </c>
      <c r="B75" s="6" t="s">
        <v>43</v>
      </c>
      <c r="C75" s="83" t="s">
        <v>80</v>
      </c>
      <c r="D75" s="15"/>
      <c r="E75" s="69"/>
    </row>
    <row r="76" spans="1:5" ht="29.25" customHeight="1" thickBot="1" x14ac:dyDescent="0.25">
      <c r="A76" s="99" t="s">
        <v>21</v>
      </c>
      <c r="B76" s="100"/>
      <c r="C76" s="101"/>
      <c r="D76" s="37"/>
      <c r="E76" s="95">
        <f>E67+E72+E15+E69</f>
        <v>1111207</v>
      </c>
    </row>
    <row r="77" spans="1:5" ht="18.75" customHeight="1" x14ac:dyDescent="0.2">
      <c r="B77" s="8"/>
      <c r="C77" s="24"/>
      <c r="D77" s="25"/>
      <c r="E77" s="23"/>
    </row>
    <row r="78" spans="1:5" ht="27" customHeight="1" x14ac:dyDescent="0.2">
      <c r="B78" s="26"/>
      <c r="C78" s="26"/>
      <c r="D78" s="26"/>
      <c r="E78" s="54"/>
    </row>
    <row r="79" spans="1:5" ht="26.25" customHeight="1" x14ac:dyDescent="0.2">
      <c r="B79" s="27"/>
      <c r="C79" s="27"/>
      <c r="D79" s="27"/>
      <c r="E79" s="55"/>
    </row>
    <row r="80" spans="1:5" ht="18" x14ac:dyDescent="0.2">
      <c r="B80" s="8"/>
      <c r="C80" s="8"/>
      <c r="D80" s="8"/>
      <c r="E80" s="8"/>
    </row>
    <row r="81" spans="2:5" ht="18" x14ac:dyDescent="0.2">
      <c r="B81" s="8"/>
      <c r="C81" s="56"/>
      <c r="D81" s="8"/>
      <c r="E81" s="8"/>
    </row>
    <row r="82" spans="2:5" ht="18" x14ac:dyDescent="0.2">
      <c r="B82" s="8"/>
      <c r="C82" s="8"/>
      <c r="D82" s="8"/>
      <c r="E82" s="8"/>
    </row>
    <row r="83" spans="2:5" ht="18" x14ac:dyDescent="0.2">
      <c r="B83" s="8"/>
      <c r="C83" s="8"/>
      <c r="D83" s="8"/>
      <c r="E83" s="8"/>
    </row>
    <row r="84" spans="2:5" ht="18" x14ac:dyDescent="0.2">
      <c r="B84" s="8"/>
      <c r="C84" s="8"/>
      <c r="D84" s="8"/>
      <c r="E84" s="8"/>
    </row>
    <row r="85" spans="2:5" ht="18" x14ac:dyDescent="0.2">
      <c r="B85" s="8"/>
      <c r="C85" s="8"/>
      <c r="D85" s="8"/>
      <c r="E85" s="8"/>
    </row>
  </sheetData>
  <mergeCells count="9">
    <mergeCell ref="A76:C76"/>
    <mergeCell ref="A4:E4"/>
    <mergeCell ref="A5:E5"/>
    <mergeCell ref="A6:E6"/>
    <mergeCell ref="B7:E7"/>
    <mergeCell ref="B8:E8"/>
    <mergeCell ref="A10:A12"/>
    <mergeCell ref="B10:B12"/>
    <mergeCell ref="C10:C12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</vt:lpstr>
      <vt:lpstr>Проект II чтение</vt:lpstr>
      <vt:lpstr>Закон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2024-12-19T10:05:13Z</cp:lastPrinted>
  <dcterms:created xsi:type="dcterms:W3CDTF">2003-10-16T06:18:07Z</dcterms:created>
  <dcterms:modified xsi:type="dcterms:W3CDTF">2024-12-25T01:16:46Z</dcterms:modified>
</cp:coreProperties>
</file>