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495" windowWidth="15195" windowHeight="11340" activeTab="1"/>
  </bookViews>
  <sheets>
    <sheet name="2022-2024 " sheetId="1" r:id="rId1"/>
    <sheet name=" Прогноз 2023-2025  (2)" sheetId="2" r:id="rId2"/>
  </sheets>
  <definedNames>
    <definedName name="_xlnm.Print_Area" localSheetId="1">' Прогноз 2023-2025  (2)'!$A$1:$F$23</definedName>
    <definedName name="_xlnm.Print_Area" localSheetId="0">'2022-2024 '!$A$1:$F$24</definedName>
  </definedNames>
  <calcPr fullCalcOnLoad="1" refMode="R1C1"/>
</workbook>
</file>

<file path=xl/sharedStrings.xml><?xml version="1.0" encoding="utf-8"?>
<sst xmlns="http://schemas.openxmlformats.org/spreadsheetml/2006/main" count="62" uniqueCount="37">
  <si>
    <t>Показатели</t>
  </si>
  <si>
    <t>№№ п/п</t>
  </si>
  <si>
    <t>в том числе:</t>
  </si>
  <si>
    <t>Переданные дополнительные дифференцированные нормативы</t>
  </si>
  <si>
    <t>Условно утвержденные расходы</t>
  </si>
  <si>
    <t>Профицит (+),  дефицит (-)</t>
  </si>
  <si>
    <t>Верхний предел муниципального долга МО «Бичурский район»</t>
  </si>
  <si>
    <t>1.2.</t>
  </si>
  <si>
    <t>1.1.</t>
  </si>
  <si>
    <t>2.1.</t>
  </si>
  <si>
    <t>2.2.</t>
  </si>
  <si>
    <t>2.3.</t>
  </si>
  <si>
    <t>Доходы без учета дополнительных дифференцированных нормативов</t>
  </si>
  <si>
    <t>(тыс. руб.)</t>
  </si>
  <si>
    <t>Программные расходы</t>
  </si>
  <si>
    <t>Непрограммные расходы</t>
  </si>
  <si>
    <t>Доходы ,  всего</t>
  </si>
  <si>
    <t>Расходы, всего</t>
  </si>
  <si>
    <t>Налоговые и неналоговые доходы</t>
  </si>
  <si>
    <t>Приложение 1</t>
  </si>
  <si>
    <t xml:space="preserve">к решению Совета депутатов Муниципального образования «Бичурский район» </t>
  </si>
  <si>
    <t>«Об утверждении основных характеристик проекта бюджета</t>
  </si>
  <si>
    <t>общий объем условно утверждаемых (утвержденных) расходов в случае утверждения бюджета на очередной финансовый год и плановый период на первый год планового периода в объеме не менее 2,5 процента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в объеме не менее 5 процентов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</si>
  <si>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 xml:space="preserve">2022 год                                      проект </t>
  </si>
  <si>
    <t xml:space="preserve">2023 год                                      проект </t>
  </si>
  <si>
    <t>Муниципального образования «Бичурский район» на 2022 год"</t>
  </si>
  <si>
    <t>и на плановый период 2023 и 2024 годов"</t>
  </si>
  <si>
    <t xml:space="preserve"> 2021 год               утверждено                  на 01.11.2021г.</t>
  </si>
  <si>
    <t xml:space="preserve">2024 год                                      проект </t>
  </si>
  <si>
    <t>Безвозмездные поступления, из них:</t>
  </si>
  <si>
    <t>дотация, замещаемая дополнительным нормативом от налога на доходы физических лиц</t>
  </si>
  <si>
    <t>дотация на выравнивание бюджетной обеспеченности муниципальных районов (город-ских округов), в  том числе:</t>
  </si>
  <si>
    <t xml:space="preserve"> </t>
  </si>
  <si>
    <t xml:space="preserve">2025 год                                      проект </t>
  </si>
  <si>
    <t>Прогноз основных характеристик бюджета МО "Бичурский район" на 2024 год и плановый период 2025-2026 годов</t>
  </si>
  <si>
    <t xml:space="preserve">2026 год                                      проект </t>
  </si>
  <si>
    <t xml:space="preserve"> 2023 год               утверждено                  на 01.11.2023г.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</si>
</sst>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00"/>
    <numFmt numFmtId="181" formatCode="0.000000"/>
    <numFmt numFmtId="182" formatCode="0.000"/>
    <numFmt numFmtId="183" formatCode="#,##0.000"/>
    <numFmt numFmtId="184" formatCode="#,##0.0000"/>
    <numFmt numFmtId="185" formatCode="#,##0.00000"/>
    <numFmt numFmtId="186" formatCode="#,##0.0"/>
    <numFmt numFmtId="187" formatCode="0.0000000"/>
    <numFmt numFmtId="188" formatCode="0.00000000"/>
  </numFmts>
  <fonts count="41">
    <font>
      <sz val="10"/>
      <name val="Arial Cyr"/>
      <family val="0"/>
    </font>
    <font>
      <sz val="12"/>
      <name val="Times New Roman"/>
      <family val="1"/>
    </font>
    <font>
      <sz val="14"/>
      <name val="Times New Roman"/>
      <family val="1"/>
    </font>
    <font>
      <b/>
      <sz val="12"/>
      <name val="Times New Roman"/>
      <family val="1"/>
    </font>
    <font>
      <b/>
      <sz val="14"/>
      <name val="Times New Roman"/>
      <family val="1"/>
    </font>
    <font>
      <sz val="14"/>
      <name val="Arial Cyr"/>
      <family val="0"/>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63">
    <xf numFmtId="0" fontId="0" fillId="0" borderId="0" xfId="0" applyAlignment="1">
      <alignment/>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0" xfId="0" applyFill="1" applyAlignment="1">
      <alignment/>
    </xf>
    <xf numFmtId="0" fontId="3" fillId="0" borderId="10" xfId="0" applyFont="1" applyBorder="1" applyAlignment="1">
      <alignment horizontal="center"/>
    </xf>
    <xf numFmtId="0" fontId="2" fillId="0" borderId="0" xfId="0" applyFont="1" applyAlignment="1">
      <alignment/>
    </xf>
    <xf numFmtId="0" fontId="1" fillId="0" borderId="10" xfId="0" applyFont="1" applyFill="1" applyBorder="1" applyAlignment="1">
      <alignment horizontal="center"/>
    </xf>
    <xf numFmtId="0" fontId="0" fillId="33" borderId="10" xfId="0"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vertical="center" wrapText="1"/>
    </xf>
    <xf numFmtId="0" fontId="0" fillId="33" borderId="10" xfId="0" applyFill="1" applyBorder="1" applyAlignment="1">
      <alignment/>
    </xf>
    <xf numFmtId="0" fontId="5" fillId="0" borderId="0" xfId="0" applyFont="1" applyAlignment="1">
      <alignment/>
    </xf>
    <xf numFmtId="180" fontId="4" fillId="34" borderId="10" xfId="0" applyNumberFormat="1" applyFont="1" applyFill="1" applyBorder="1" applyAlignment="1">
      <alignment vertical="center"/>
    </xf>
    <xf numFmtId="0" fontId="2" fillId="0" borderId="10" xfId="0" applyFont="1" applyFill="1" applyBorder="1" applyAlignment="1">
      <alignment horizontal="right" vertical="center" wrapText="1"/>
    </xf>
    <xf numFmtId="180" fontId="2" fillId="0" borderId="10" xfId="0" applyNumberFormat="1" applyFont="1" applyFill="1" applyBorder="1" applyAlignment="1">
      <alignment vertical="center"/>
    </xf>
    <xf numFmtId="179" fontId="2" fillId="0" borderId="10" xfId="0" applyNumberFormat="1" applyFont="1" applyFill="1" applyBorder="1" applyAlignment="1">
      <alignment vertical="center"/>
    </xf>
    <xf numFmtId="2" fontId="2" fillId="0" borderId="10" xfId="0" applyNumberFormat="1" applyFont="1" applyFill="1" applyBorder="1" applyAlignment="1">
      <alignment vertical="center"/>
    </xf>
    <xf numFmtId="2" fontId="2" fillId="0" borderId="10" xfId="0" applyNumberFormat="1" applyFont="1" applyFill="1" applyBorder="1" applyAlignment="1">
      <alignment horizontal="right" vertical="center" wrapText="1"/>
    </xf>
    <xf numFmtId="182" fontId="2" fillId="0" borderId="10" xfId="0" applyNumberFormat="1" applyFont="1" applyFill="1" applyBorder="1" applyAlignment="1">
      <alignment vertical="center"/>
    </xf>
    <xf numFmtId="178" fontId="2" fillId="0" borderId="10" xfId="0" applyNumberFormat="1" applyFont="1" applyFill="1" applyBorder="1" applyAlignment="1">
      <alignment horizontal="right" vertical="center" wrapText="1"/>
    </xf>
    <xf numFmtId="0" fontId="1" fillId="34" borderId="10" xfId="0" applyFont="1" applyFill="1" applyBorder="1" applyAlignment="1">
      <alignment horizontal="center" vertical="center"/>
    </xf>
    <xf numFmtId="0" fontId="4" fillId="34" borderId="10" xfId="0" applyFont="1" applyFill="1" applyBorder="1" applyAlignment="1">
      <alignment vertical="center" wrapText="1"/>
    </xf>
    <xf numFmtId="0" fontId="4" fillId="34" borderId="10" xfId="0" applyFont="1" applyFill="1" applyBorder="1" applyAlignment="1">
      <alignment/>
    </xf>
    <xf numFmtId="178" fontId="4" fillId="34" borderId="10" xfId="0" applyNumberFormat="1" applyFont="1" applyFill="1" applyBorder="1" applyAlignment="1">
      <alignment horizontal="right" vertical="center"/>
    </xf>
    <xf numFmtId="180" fontId="2" fillId="0" borderId="10" xfId="0" applyNumberFormat="1" applyFont="1" applyFill="1" applyBorder="1" applyAlignment="1">
      <alignment horizontal="right" vertical="center" wrapText="1"/>
    </xf>
    <xf numFmtId="180" fontId="4" fillId="34"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2" fillId="33" borderId="10" xfId="0" applyFont="1" applyFill="1" applyBorder="1" applyAlignment="1">
      <alignment wrapText="1"/>
    </xf>
    <xf numFmtId="180" fontId="4" fillId="34" borderId="11" xfId="0" applyNumberFormat="1" applyFont="1" applyFill="1" applyBorder="1" applyAlignment="1">
      <alignment horizontal="right" vertical="center" wrapText="1"/>
    </xf>
    <xf numFmtId="185" fontId="4" fillId="34" borderId="11" xfId="0" applyNumberFormat="1" applyFont="1" applyFill="1" applyBorder="1" applyAlignment="1">
      <alignment horizontal="right" vertical="center" wrapText="1"/>
    </xf>
    <xf numFmtId="4" fontId="1" fillId="0" borderId="10" xfId="0" applyNumberFormat="1" applyFont="1" applyBorder="1" applyAlignment="1">
      <alignment horizontal="right" vertical="center"/>
    </xf>
    <xf numFmtId="180" fontId="0" fillId="0" borderId="0" xfId="0" applyNumberFormat="1" applyAlignment="1">
      <alignment/>
    </xf>
    <xf numFmtId="178" fontId="2" fillId="0" borderId="10" xfId="0" applyNumberFormat="1" applyFont="1" applyFill="1" applyBorder="1" applyAlignment="1">
      <alignment vertical="center"/>
    </xf>
    <xf numFmtId="185" fontId="0" fillId="0" borderId="0" xfId="0" applyNumberFormat="1" applyAlignment="1">
      <alignment/>
    </xf>
    <xf numFmtId="0" fontId="2" fillId="0" borderId="10" xfId="0" applyFont="1" applyBorder="1" applyAlignment="1">
      <alignment horizontal="center" vertical="center"/>
    </xf>
    <xf numFmtId="0" fontId="2" fillId="33" borderId="10" xfId="0" applyFont="1" applyFill="1" applyBorder="1" applyAlignment="1">
      <alignment horizontal="center"/>
    </xf>
    <xf numFmtId="0" fontId="2" fillId="34" borderId="10" xfId="0" applyFont="1" applyFill="1" applyBorder="1" applyAlignment="1">
      <alignment horizontal="center" vertical="center"/>
    </xf>
    <xf numFmtId="0" fontId="4" fillId="0" borderId="10" xfId="0" applyFont="1" applyBorder="1" applyAlignment="1">
      <alignment horizontal="center"/>
    </xf>
    <xf numFmtId="0" fontId="2" fillId="0" borderId="10" xfId="0" applyFont="1" applyFill="1" applyBorder="1" applyAlignment="1">
      <alignment horizontal="center"/>
    </xf>
    <xf numFmtId="2" fontId="4" fillId="34" borderId="10" xfId="0" applyNumberFormat="1" applyFont="1" applyFill="1" applyBorder="1" applyAlignment="1">
      <alignment horizontal="right" vertical="center" wrapText="1"/>
    </xf>
    <xf numFmtId="186" fontId="2" fillId="0" borderId="10" xfId="0" applyNumberFormat="1" applyFont="1" applyBorder="1" applyAlignment="1">
      <alignment horizontal="right" vertical="center"/>
    </xf>
    <xf numFmtId="179" fontId="4" fillId="34" borderId="11" xfId="0" applyNumberFormat="1" applyFont="1" applyFill="1" applyBorder="1" applyAlignment="1">
      <alignment horizontal="right" vertical="center" wrapText="1"/>
    </xf>
    <xf numFmtId="182" fontId="4" fillId="34" borderId="10" xfId="0" applyNumberFormat="1" applyFont="1" applyFill="1" applyBorder="1" applyAlignment="1">
      <alignment horizontal="right" vertical="center"/>
    </xf>
    <xf numFmtId="179" fontId="2" fillId="33" borderId="10" xfId="0" applyNumberFormat="1" applyFont="1" applyFill="1" applyBorder="1" applyAlignment="1">
      <alignment horizontal="right" vertical="center" wrapText="1"/>
    </xf>
    <xf numFmtId="178" fontId="2" fillId="33" borderId="10" xfId="0" applyNumberFormat="1" applyFont="1" applyFill="1" applyBorder="1" applyAlignment="1">
      <alignment horizontal="right" vertical="center" wrapText="1"/>
    </xf>
    <xf numFmtId="0" fontId="2" fillId="0" borderId="0" xfId="0" applyFont="1" applyAlignment="1">
      <alignment horizontal="right"/>
    </xf>
    <xf numFmtId="0" fontId="1" fillId="0" borderId="12" xfId="0" applyFont="1" applyBorder="1" applyAlignment="1">
      <alignment horizontal="right"/>
    </xf>
    <xf numFmtId="0" fontId="2" fillId="0" borderId="0" xfId="0" applyFont="1" applyAlignment="1">
      <alignment horizontal="left"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distributed"/>
    </xf>
    <xf numFmtId="0" fontId="2" fillId="33" borderId="11" xfId="0" applyFont="1" applyFill="1" applyBorder="1" applyAlignment="1">
      <alignment horizontal="center" vertical="distributed"/>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6" fillId="0" borderId="0" xfId="0" applyFont="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35" borderId="13" xfId="0" applyFont="1" applyFill="1" applyBorder="1" applyAlignment="1">
      <alignment horizontal="center" vertical="distributed"/>
    </xf>
    <xf numFmtId="0" fontId="2" fillId="35" borderId="11" xfId="0" applyFont="1" applyFill="1" applyBorder="1" applyAlignment="1">
      <alignment horizontal="center" vertical="distributed"/>
    </xf>
    <xf numFmtId="0" fontId="2" fillId="35" borderId="13" xfId="0" applyFont="1" applyFill="1" applyBorder="1" applyAlignment="1">
      <alignment horizontal="center" vertical="center" wrapText="1"/>
    </xf>
    <xf numFmtId="0" fontId="2" fillId="35"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view="pageBreakPreview" zoomScale="90" zoomScaleNormal="86" zoomScaleSheetLayoutView="90" zoomScalePageLayoutView="0" workbookViewId="0" topLeftCell="A2">
      <selection activeCell="E20" sqref="E20:F20"/>
    </sheetView>
  </sheetViews>
  <sheetFormatPr defaultColWidth="9.00390625" defaultRowHeight="12.75"/>
  <cols>
    <col min="1" max="1" width="5.75390625" style="0" customWidth="1"/>
    <col min="2" max="2" width="71.875" style="0" bestFit="1" customWidth="1"/>
    <col min="3" max="3" width="20.75390625" style="0" customWidth="1"/>
    <col min="4" max="4" width="17.875" style="0" customWidth="1"/>
    <col min="5" max="5" width="19.75390625" style="0" customWidth="1"/>
    <col min="6" max="6" width="19.25390625" style="0" customWidth="1"/>
  </cols>
  <sheetData>
    <row r="1" spans="2:6" ht="15" customHeight="1">
      <c r="B1" s="5"/>
      <c r="C1" s="45" t="s">
        <v>19</v>
      </c>
      <c r="D1" s="45"/>
      <c r="E1" s="45"/>
      <c r="F1" s="45"/>
    </row>
    <row r="2" spans="2:6" ht="20.25" customHeight="1">
      <c r="B2" s="45" t="s">
        <v>20</v>
      </c>
      <c r="C2" s="45"/>
      <c r="D2" s="45"/>
      <c r="E2" s="45"/>
      <c r="F2" s="45"/>
    </row>
    <row r="3" spans="2:6" ht="20.25" customHeight="1">
      <c r="B3" s="45" t="s">
        <v>21</v>
      </c>
      <c r="C3" s="45"/>
      <c r="D3" s="45"/>
      <c r="E3" s="45"/>
      <c r="F3" s="45"/>
    </row>
    <row r="4" spans="2:6" ht="19.5" customHeight="1">
      <c r="B4" s="45" t="s">
        <v>25</v>
      </c>
      <c r="C4" s="45"/>
      <c r="D4" s="45"/>
      <c r="E4" s="45"/>
      <c r="F4" s="45"/>
    </row>
    <row r="5" spans="2:6" ht="18.75" customHeight="1">
      <c r="B5" s="11"/>
      <c r="C5" s="45" t="s">
        <v>26</v>
      </c>
      <c r="D5" s="45"/>
      <c r="E5" s="45"/>
      <c r="F5" s="45"/>
    </row>
    <row r="6" spans="3:6" ht="15.75">
      <c r="C6" s="46" t="s">
        <v>13</v>
      </c>
      <c r="D6" s="46"/>
      <c r="E6" s="46"/>
      <c r="F6" s="46"/>
    </row>
    <row r="7" spans="1:6" ht="47.25" customHeight="1">
      <c r="A7" s="48" t="s">
        <v>1</v>
      </c>
      <c r="B7" s="50" t="s">
        <v>0</v>
      </c>
      <c r="C7" s="52" t="s">
        <v>27</v>
      </c>
      <c r="D7" s="54" t="s">
        <v>23</v>
      </c>
      <c r="E7" s="54" t="s">
        <v>24</v>
      </c>
      <c r="F7" s="54" t="s">
        <v>28</v>
      </c>
    </row>
    <row r="8" spans="1:6" ht="18" customHeight="1">
      <c r="A8" s="49"/>
      <c r="B8" s="51"/>
      <c r="C8" s="53"/>
      <c r="D8" s="55"/>
      <c r="E8" s="55"/>
      <c r="F8" s="55"/>
    </row>
    <row r="9" spans="1:6" ht="12.75" customHeight="1">
      <c r="A9" s="1">
        <v>1</v>
      </c>
      <c r="B9" s="7">
        <v>2</v>
      </c>
      <c r="C9" s="7">
        <v>4</v>
      </c>
      <c r="D9" s="10"/>
      <c r="E9" s="10"/>
      <c r="F9" s="10"/>
    </row>
    <row r="10" spans="1:6" ht="30" customHeight="1">
      <c r="A10" s="20">
        <v>1</v>
      </c>
      <c r="B10" s="21" t="s">
        <v>16</v>
      </c>
      <c r="C10" s="12">
        <f>C12+C15</f>
        <v>803092.50027</v>
      </c>
      <c r="D10" s="25">
        <f>D12+D15</f>
        <v>978016.23572</v>
      </c>
      <c r="E10" s="25">
        <f>E12+E15</f>
        <v>668105.03572</v>
      </c>
      <c r="F10" s="25">
        <f>F12+F15</f>
        <v>670830.83572</v>
      </c>
    </row>
    <row r="11" spans="1:6" ht="19.5" customHeight="1">
      <c r="A11" s="2"/>
      <c r="B11" s="8" t="s">
        <v>2</v>
      </c>
      <c r="C11" s="16"/>
      <c r="D11" s="13"/>
      <c r="E11" s="13"/>
      <c r="F11" s="13"/>
    </row>
    <row r="12" spans="1:6" ht="26.25" customHeight="1">
      <c r="A12" s="2" t="s">
        <v>8</v>
      </c>
      <c r="B12" s="8" t="s">
        <v>18</v>
      </c>
      <c r="C12" s="14">
        <v>147134.83572</v>
      </c>
      <c r="D12" s="24">
        <v>147825.53572</v>
      </c>
      <c r="E12" s="24">
        <v>150558.53572</v>
      </c>
      <c r="F12" s="24">
        <v>152924.53572</v>
      </c>
    </row>
    <row r="13" spans="1:6" ht="0.75" customHeight="1" hidden="1">
      <c r="A13" s="2"/>
      <c r="B13" s="9" t="s">
        <v>3</v>
      </c>
      <c r="C13" s="16">
        <v>0</v>
      </c>
      <c r="D13" s="17">
        <v>0</v>
      </c>
      <c r="E13" s="17">
        <v>0</v>
      </c>
      <c r="F13" s="17">
        <v>0</v>
      </c>
    </row>
    <row r="14" spans="1:6" ht="43.5" customHeight="1" hidden="1">
      <c r="A14" s="2"/>
      <c r="B14" s="9" t="s">
        <v>12</v>
      </c>
      <c r="C14" s="18">
        <v>64199.458</v>
      </c>
      <c r="D14" s="13">
        <v>63245.942</v>
      </c>
      <c r="E14" s="13">
        <v>63471.697</v>
      </c>
      <c r="F14" s="13">
        <v>63788.177</v>
      </c>
    </row>
    <row r="15" spans="1:6" ht="27.75" customHeight="1">
      <c r="A15" s="2" t="s">
        <v>7</v>
      </c>
      <c r="B15" s="8" t="s">
        <v>29</v>
      </c>
      <c r="C15" s="14">
        <v>655957.66455</v>
      </c>
      <c r="D15" s="19">
        <v>830190.7</v>
      </c>
      <c r="E15" s="19">
        <v>517546.5</v>
      </c>
      <c r="F15" s="19">
        <v>517906.3</v>
      </c>
    </row>
    <row r="16" spans="1:6" ht="38.25" customHeight="1">
      <c r="A16" s="2"/>
      <c r="B16" s="27" t="s">
        <v>31</v>
      </c>
      <c r="C16" s="32">
        <v>140464</v>
      </c>
      <c r="D16" s="19">
        <v>138795.9</v>
      </c>
      <c r="E16" s="30">
        <v>112371.2</v>
      </c>
      <c r="F16" s="30">
        <v>111036.7</v>
      </c>
    </row>
    <row r="17" spans="1:6" ht="39.75" customHeight="1">
      <c r="A17" s="2"/>
      <c r="B17" s="27" t="s">
        <v>30</v>
      </c>
      <c r="C17" s="32">
        <v>34543.1</v>
      </c>
      <c r="D17" s="19">
        <v>39326.7</v>
      </c>
      <c r="E17" s="30">
        <v>40068.9</v>
      </c>
      <c r="F17" s="30">
        <v>40870.2</v>
      </c>
    </row>
    <row r="18" spans="1:6" ht="24.75" customHeight="1">
      <c r="A18" s="20">
        <v>2</v>
      </c>
      <c r="B18" s="22" t="s">
        <v>17</v>
      </c>
      <c r="C18" s="12">
        <f>C19+C20</f>
        <v>805518.4100599999</v>
      </c>
      <c r="D18" s="28">
        <f>D19+D20</f>
        <v>964502.9357200001</v>
      </c>
      <c r="E18" s="29">
        <f>SUM(E19:E21)</f>
        <v>668105.03572</v>
      </c>
      <c r="F18" s="29">
        <f>SUM(F19:F21)</f>
        <v>670830.83572</v>
      </c>
    </row>
    <row r="19" spans="1:6" ht="29.25" customHeight="1">
      <c r="A19" s="2" t="s">
        <v>9</v>
      </c>
      <c r="B19" s="8" t="s">
        <v>14</v>
      </c>
      <c r="C19" s="14">
        <v>654574.12197</v>
      </c>
      <c r="D19" s="24">
        <v>852580.64572</v>
      </c>
      <c r="E19" s="24">
        <v>542638.03572</v>
      </c>
      <c r="F19" s="24">
        <v>545131.33572</v>
      </c>
    </row>
    <row r="20" spans="1:6" ht="26.25" customHeight="1">
      <c r="A20" s="2" t="s">
        <v>10</v>
      </c>
      <c r="B20" s="8" t="s">
        <v>15</v>
      </c>
      <c r="C20" s="15">
        <v>150944.28809</v>
      </c>
      <c r="D20" s="26">
        <v>111922.29</v>
      </c>
      <c r="E20" s="19">
        <v>119467</v>
      </c>
      <c r="F20" s="19">
        <v>113699.5</v>
      </c>
    </row>
    <row r="21" spans="1:6" ht="26.25" customHeight="1">
      <c r="A21" s="2" t="s">
        <v>11</v>
      </c>
      <c r="B21" s="8" t="s">
        <v>4</v>
      </c>
      <c r="C21" s="32">
        <v>0</v>
      </c>
      <c r="D21" s="19">
        <v>0</v>
      </c>
      <c r="E21" s="19">
        <v>6000</v>
      </c>
      <c r="F21" s="19">
        <v>12000</v>
      </c>
    </row>
    <row r="22" spans="1:6" ht="30.75" customHeight="1">
      <c r="A22" s="4">
        <v>3</v>
      </c>
      <c r="B22" s="22" t="s">
        <v>5</v>
      </c>
      <c r="C22" s="12">
        <f>C10-C18</f>
        <v>-2425.909789999947</v>
      </c>
      <c r="D22" s="23">
        <f>D10-D18</f>
        <v>13513.29999999993</v>
      </c>
      <c r="E22" s="23">
        <f>E10-E18</f>
        <v>0</v>
      </c>
      <c r="F22" s="23">
        <f>F10-F18</f>
        <v>0</v>
      </c>
    </row>
    <row r="23" spans="1:6" ht="45.75" customHeight="1">
      <c r="A23" s="6">
        <v>4</v>
      </c>
      <c r="B23" s="9" t="s">
        <v>6</v>
      </c>
      <c r="C23" s="14">
        <f>C12-C17</f>
        <v>112591.73572</v>
      </c>
      <c r="D23" s="24">
        <f>D12-D17</f>
        <v>108498.83572000002</v>
      </c>
      <c r="E23" s="24">
        <f>E12-E17</f>
        <v>110489.63572000002</v>
      </c>
      <c r="F23" s="24">
        <f>F12-F17</f>
        <v>112054.33572000002</v>
      </c>
    </row>
    <row r="24" ht="12.75">
      <c r="C24" s="3"/>
    </row>
    <row r="25" ht="12.75">
      <c r="D25" s="31">
        <f>D10-D15-D17</f>
        <v>108498.83572000005</v>
      </c>
    </row>
    <row r="27" ht="12.75">
      <c r="F27" t="s">
        <v>32</v>
      </c>
    </row>
    <row r="30" spans="2:6" ht="119.25" customHeight="1">
      <c r="B30" s="47" t="s">
        <v>22</v>
      </c>
      <c r="C30" s="47"/>
      <c r="D30" s="47"/>
      <c r="E30" s="47"/>
      <c r="F30" s="47"/>
    </row>
  </sheetData>
  <sheetProtection/>
  <mergeCells count="13">
    <mergeCell ref="B30:F30"/>
    <mergeCell ref="A7:A8"/>
    <mergeCell ref="B7:B8"/>
    <mergeCell ref="C7:C8"/>
    <mergeCell ref="D7:D8"/>
    <mergeCell ref="E7:E8"/>
    <mergeCell ref="F7:F8"/>
    <mergeCell ref="C1:F1"/>
    <mergeCell ref="B2:F2"/>
    <mergeCell ref="B3:F3"/>
    <mergeCell ref="B4:F4"/>
    <mergeCell ref="C5:F5"/>
    <mergeCell ref="C6:F6"/>
  </mergeCells>
  <printOptions/>
  <pageMargins left="0.3937007874015748" right="0.1968503937007874" top="0.3937007874015748" bottom="0.3937007874015748" header="0.5118110236220472" footer="0.5118110236220472"/>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tabSelected="1" view="pageBreakPreview" zoomScale="90" zoomScaleNormal="86" zoomScaleSheetLayoutView="90" zoomScalePageLayoutView="0" workbookViewId="0" topLeftCell="A1">
      <selection activeCell="C19" sqref="C19:C21"/>
    </sheetView>
  </sheetViews>
  <sheetFormatPr defaultColWidth="9.00390625" defaultRowHeight="12.75"/>
  <cols>
    <col min="1" max="1" width="5.75390625" style="0" customWidth="1"/>
    <col min="2" max="2" width="71.875" style="0" bestFit="1" customWidth="1"/>
    <col min="3" max="3" width="23.125" style="0" customWidth="1"/>
    <col min="4" max="4" width="17.875" style="0" customWidth="1"/>
    <col min="5" max="5" width="19.75390625" style="0" customWidth="1"/>
    <col min="6" max="6" width="19.25390625" style="0" customWidth="1"/>
    <col min="7" max="7" width="14.25390625" style="0" bestFit="1" customWidth="1"/>
    <col min="8" max="8" width="21.00390625" style="0" customWidth="1"/>
  </cols>
  <sheetData>
    <row r="1" spans="1:6" ht="15" customHeight="1">
      <c r="A1" s="56" t="s">
        <v>34</v>
      </c>
      <c r="B1" s="56"/>
      <c r="C1" s="56"/>
      <c r="D1" s="56"/>
      <c r="E1" s="56"/>
      <c r="F1" s="56"/>
    </row>
    <row r="2" spans="1:6" ht="20.25" customHeight="1">
      <c r="A2" s="56"/>
      <c r="B2" s="56"/>
      <c r="C2" s="56"/>
      <c r="D2" s="56"/>
      <c r="E2" s="56"/>
      <c r="F2" s="56"/>
    </row>
    <row r="3" spans="1:6" ht="20.25" customHeight="1">
      <c r="A3" s="56"/>
      <c r="B3" s="56"/>
      <c r="C3" s="56"/>
      <c r="D3" s="56"/>
      <c r="E3" s="56"/>
      <c r="F3" s="56"/>
    </row>
    <row r="4" spans="1:6" ht="19.5" customHeight="1">
      <c r="A4" s="56"/>
      <c r="B4" s="56"/>
      <c r="C4" s="56"/>
      <c r="D4" s="56"/>
      <c r="E4" s="56"/>
      <c r="F4" s="56"/>
    </row>
    <row r="5" spans="1:6" ht="5.25" customHeight="1">
      <c r="A5" s="56"/>
      <c r="B5" s="56"/>
      <c r="C5" s="56"/>
      <c r="D5" s="56"/>
      <c r="E5" s="56"/>
      <c r="F5" s="56"/>
    </row>
    <row r="6" spans="3:6" ht="15.75">
      <c r="C6" s="46" t="s">
        <v>13</v>
      </c>
      <c r="D6" s="46"/>
      <c r="E6" s="46"/>
      <c r="F6" s="46"/>
    </row>
    <row r="7" spans="1:6" ht="47.25" customHeight="1">
      <c r="A7" s="57" t="s">
        <v>1</v>
      </c>
      <c r="B7" s="50" t="s">
        <v>0</v>
      </c>
      <c r="C7" s="59" t="s">
        <v>36</v>
      </c>
      <c r="D7" s="61" t="s">
        <v>28</v>
      </c>
      <c r="E7" s="61" t="s">
        <v>33</v>
      </c>
      <c r="F7" s="61" t="s">
        <v>35</v>
      </c>
    </row>
    <row r="8" spans="1:6" ht="18" customHeight="1">
      <c r="A8" s="58"/>
      <c r="B8" s="51"/>
      <c r="C8" s="60"/>
      <c r="D8" s="62"/>
      <c r="E8" s="62"/>
      <c r="F8" s="62"/>
    </row>
    <row r="9" spans="1:6" ht="12.75" customHeight="1">
      <c r="A9" s="34">
        <v>1</v>
      </c>
      <c r="B9" s="35">
        <v>2</v>
      </c>
      <c r="C9" s="35">
        <v>4</v>
      </c>
      <c r="D9" s="8"/>
      <c r="E9" s="8"/>
      <c r="F9" s="8"/>
    </row>
    <row r="10" spans="1:6" ht="30" customHeight="1">
      <c r="A10" s="36">
        <v>1</v>
      </c>
      <c r="B10" s="21" t="s">
        <v>16</v>
      </c>
      <c r="C10" s="12">
        <f>C12+C15</f>
        <v>1149847.42668</v>
      </c>
      <c r="D10" s="39">
        <f>D12+D15</f>
        <v>836832.38</v>
      </c>
      <c r="E10" s="39">
        <f>E12+E15</f>
        <v>842098.03</v>
      </c>
      <c r="F10" s="39">
        <f>F12+F15</f>
        <v>739745.83</v>
      </c>
    </row>
    <row r="11" spans="1:6" ht="19.5" customHeight="1">
      <c r="A11" s="34"/>
      <c r="B11" s="8" t="s">
        <v>2</v>
      </c>
      <c r="C11" s="16"/>
      <c r="D11" s="13"/>
      <c r="E11" s="13"/>
      <c r="F11" s="13"/>
    </row>
    <row r="12" spans="1:6" ht="26.25" customHeight="1">
      <c r="A12" s="34" t="s">
        <v>8</v>
      </c>
      <c r="B12" s="8" t="s">
        <v>18</v>
      </c>
      <c r="C12" s="14">
        <v>191188.5</v>
      </c>
      <c r="D12" s="19">
        <v>201896.78</v>
      </c>
      <c r="E12" s="17">
        <v>208154.03</v>
      </c>
      <c r="F12" s="17">
        <v>224370.23</v>
      </c>
    </row>
    <row r="13" spans="1:6" ht="0.75" customHeight="1" hidden="1">
      <c r="A13" s="34"/>
      <c r="B13" s="9" t="s">
        <v>3</v>
      </c>
      <c r="C13" s="16">
        <v>0</v>
      </c>
      <c r="D13" s="17">
        <v>0</v>
      </c>
      <c r="E13" s="17">
        <v>0</v>
      </c>
      <c r="F13" s="17">
        <v>0</v>
      </c>
    </row>
    <row r="14" spans="1:6" ht="43.5" customHeight="1" hidden="1">
      <c r="A14" s="34"/>
      <c r="B14" s="9" t="s">
        <v>12</v>
      </c>
      <c r="C14" s="18">
        <v>64199.458</v>
      </c>
      <c r="D14" s="13">
        <v>63245.942</v>
      </c>
      <c r="E14" s="13">
        <v>63471.697</v>
      </c>
      <c r="F14" s="13">
        <v>63788.177</v>
      </c>
    </row>
    <row r="15" spans="1:6" ht="27.75" customHeight="1">
      <c r="A15" s="34" t="s">
        <v>7</v>
      </c>
      <c r="B15" s="8" t="s">
        <v>29</v>
      </c>
      <c r="C15" s="14">
        <v>958658.92668</v>
      </c>
      <c r="D15" s="19">
        <v>634935.6</v>
      </c>
      <c r="E15" s="19">
        <v>633944</v>
      </c>
      <c r="F15" s="19">
        <v>515375.6</v>
      </c>
    </row>
    <row r="16" spans="1:6" ht="38.25" customHeight="1">
      <c r="A16" s="34"/>
      <c r="B16" s="27" t="s">
        <v>31</v>
      </c>
      <c r="C16" s="32">
        <v>122452.3</v>
      </c>
      <c r="D16" s="19">
        <v>96589.1</v>
      </c>
      <c r="E16" s="40">
        <v>67908.9</v>
      </c>
      <c r="F16" s="40">
        <v>53092.5</v>
      </c>
    </row>
    <row r="17" spans="1:6" ht="39.75" customHeight="1">
      <c r="A17" s="34"/>
      <c r="B17" s="27" t="s">
        <v>30</v>
      </c>
      <c r="C17" s="32">
        <v>22876.6</v>
      </c>
      <c r="D17" s="19">
        <v>41371.5</v>
      </c>
      <c r="E17" s="40">
        <v>43939.7</v>
      </c>
      <c r="F17" s="40">
        <v>57276</v>
      </c>
    </row>
    <row r="18" spans="1:8" ht="24.75" customHeight="1">
      <c r="A18" s="36">
        <v>2</v>
      </c>
      <c r="B18" s="22" t="s">
        <v>17</v>
      </c>
      <c r="C18" s="12">
        <f>C19+C20</f>
        <v>1157897.20766</v>
      </c>
      <c r="D18" s="41">
        <f>D19+D20</f>
        <v>803491.978</v>
      </c>
      <c r="E18" s="29">
        <f>SUM(E19:E21)</f>
        <v>842098.0299999999</v>
      </c>
      <c r="F18" s="29">
        <f>SUM(F19:F21)</f>
        <v>739745.83</v>
      </c>
      <c r="G18" s="33"/>
      <c r="H18" s="33"/>
    </row>
    <row r="19" spans="1:6" ht="29.25" customHeight="1">
      <c r="A19" s="34" t="s">
        <v>9</v>
      </c>
      <c r="B19" s="8" t="s">
        <v>14</v>
      </c>
      <c r="C19" s="14">
        <v>1009657.60765</v>
      </c>
      <c r="D19" s="43">
        <v>710032.305</v>
      </c>
      <c r="E19" s="43">
        <v>740565.597</v>
      </c>
      <c r="F19" s="43">
        <v>634106.453</v>
      </c>
    </row>
    <row r="20" spans="1:6" ht="26.25" customHeight="1">
      <c r="A20" s="34" t="s">
        <v>10</v>
      </c>
      <c r="B20" s="8" t="s">
        <v>15</v>
      </c>
      <c r="C20" s="14">
        <v>148239.60001</v>
      </c>
      <c r="D20" s="43">
        <v>93459.673</v>
      </c>
      <c r="E20" s="43">
        <v>94532.433</v>
      </c>
      <c r="F20" s="43">
        <v>91639.377</v>
      </c>
    </row>
    <row r="21" spans="1:6" ht="26.25" customHeight="1">
      <c r="A21" s="34" t="s">
        <v>11</v>
      </c>
      <c r="B21" s="8" t="s">
        <v>4</v>
      </c>
      <c r="C21" s="32">
        <v>0</v>
      </c>
      <c r="D21" s="44">
        <v>0</v>
      </c>
      <c r="E21" s="44">
        <v>7000</v>
      </c>
      <c r="F21" s="44">
        <v>14000</v>
      </c>
    </row>
    <row r="22" spans="1:6" ht="30.75" customHeight="1">
      <c r="A22" s="37">
        <v>3</v>
      </c>
      <c r="B22" s="22" t="s">
        <v>5</v>
      </c>
      <c r="C22" s="12">
        <f>C10-C18</f>
        <v>-8049.78098000004</v>
      </c>
      <c r="D22" s="42">
        <f>D10-D18</f>
        <v>33340.402</v>
      </c>
      <c r="E22" s="23">
        <f>E10-E18</f>
        <v>0</v>
      </c>
      <c r="F22" s="23">
        <f>F10-F18</f>
        <v>0</v>
      </c>
    </row>
    <row r="23" spans="1:6" ht="45.75" customHeight="1">
      <c r="A23" s="38">
        <v>4</v>
      </c>
      <c r="B23" s="9" t="s">
        <v>6</v>
      </c>
      <c r="C23" s="14">
        <f>C12-C17</f>
        <v>168311.9</v>
      </c>
      <c r="D23" s="17">
        <f>D12-D17</f>
        <v>160525.28</v>
      </c>
      <c r="E23" s="17">
        <f>E12-E17</f>
        <v>164214.33000000002</v>
      </c>
      <c r="F23" s="17">
        <f>F12-F17</f>
        <v>167094.23</v>
      </c>
    </row>
    <row r="24" ht="12.75">
      <c r="C24" s="3"/>
    </row>
    <row r="25" ht="12.75">
      <c r="D25" s="31"/>
    </row>
    <row r="27" ht="12.75">
      <c r="F27" t="s">
        <v>32</v>
      </c>
    </row>
    <row r="30" spans="2:6" ht="119.25" customHeight="1">
      <c r="B30" s="47" t="s">
        <v>22</v>
      </c>
      <c r="C30" s="47"/>
      <c r="D30" s="47"/>
      <c r="E30" s="47"/>
      <c r="F30" s="47"/>
    </row>
  </sheetData>
  <sheetProtection/>
  <mergeCells count="9">
    <mergeCell ref="B30:F30"/>
    <mergeCell ref="A1:F5"/>
    <mergeCell ref="A7:A8"/>
    <mergeCell ref="B7:B8"/>
    <mergeCell ref="C7:C8"/>
    <mergeCell ref="D7:D8"/>
    <mergeCell ref="E7:E8"/>
    <mergeCell ref="F7:F8"/>
    <mergeCell ref="C6:F6"/>
  </mergeCells>
  <printOptions/>
  <pageMargins left="0.3937007874015748" right="0.1968503937007874" top="0.3937007874015748" bottom="0.3937007874015748" header="0.5118110236220472" footer="0.5118110236220472"/>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Совет Депутатов</cp:lastModifiedBy>
  <cp:lastPrinted>2023-11-28T00:32:12Z</cp:lastPrinted>
  <dcterms:created xsi:type="dcterms:W3CDTF">2009-11-02T08:28:17Z</dcterms:created>
  <dcterms:modified xsi:type="dcterms:W3CDTF">2023-11-28T00:32:16Z</dcterms:modified>
  <cp:category/>
  <cp:version/>
  <cp:contentType/>
  <cp:contentStatus/>
</cp:coreProperties>
</file>